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29-11-2024_04-21-18\"/>
    </mc:Choice>
  </mc:AlternateContent>
  <bookViews>
    <workbookView xWindow="0" yWindow="0" windowWidth="20400" windowHeight="7755"/>
  </bookViews>
  <sheets>
    <sheet name="2" sheetId="6" r:id="rId1"/>
    <sheet name="2 овз" sheetId="7" r:id="rId2"/>
  </sheets>
  <calcPr calcId="162913" refMode="R1C1"/>
</workbook>
</file>

<file path=xl/calcChain.xml><?xml version="1.0" encoding="utf-8"?>
<calcChain xmlns="http://schemas.openxmlformats.org/spreadsheetml/2006/main">
  <c r="O22" i="6" l="1"/>
  <c r="O10" i="6"/>
  <c r="O11" i="6"/>
  <c r="G18" i="6"/>
  <c r="O15" i="7"/>
  <c r="G15" i="7"/>
  <c r="G12" i="7"/>
  <c r="H13" i="7"/>
  <c r="P21" i="7"/>
  <c r="N21" i="7"/>
  <c r="M21" i="7"/>
  <c r="L21" i="7"/>
  <c r="K21" i="7"/>
  <c r="O18" i="7"/>
  <c r="O17" i="7"/>
  <c r="O16" i="7"/>
  <c r="O21" i="7"/>
  <c r="P13" i="7"/>
  <c r="P23" i="7"/>
  <c r="N13" i="7"/>
  <c r="N23" i="7"/>
  <c r="M13" i="7"/>
  <c r="M23" i="7"/>
  <c r="L13" i="7"/>
  <c r="L23" i="7"/>
  <c r="K13" i="7"/>
  <c r="K23" i="7"/>
  <c r="O7" i="7"/>
  <c r="O13" i="7"/>
  <c r="G18" i="7"/>
  <c r="G17" i="7"/>
  <c r="G16" i="7"/>
  <c r="G21" i="7"/>
  <c r="G23" i="7"/>
  <c r="G21" i="6"/>
  <c r="G20" i="6"/>
  <c r="G19" i="6"/>
  <c r="G7" i="7"/>
  <c r="G13" i="7"/>
  <c r="O20" i="6"/>
  <c r="O26" i="6"/>
  <c r="O18" i="6"/>
  <c r="O9" i="6"/>
  <c r="O7" i="6"/>
  <c r="G26" i="6"/>
  <c r="G9" i="6"/>
  <c r="G7" i="6"/>
  <c r="C13" i="7"/>
  <c r="F13" i="7"/>
  <c r="E13" i="7"/>
  <c r="D13" i="7"/>
  <c r="C21" i="7"/>
  <c r="D21" i="7"/>
  <c r="E21" i="7"/>
  <c r="E23" i="7"/>
  <c r="F21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G16" i="6"/>
  <c r="H21" i="7"/>
  <c r="H23" i="7"/>
  <c r="O23" i="7"/>
  <c r="F23" i="7"/>
  <c r="D23" i="7"/>
  <c r="C23" i="7"/>
</calcChain>
</file>

<file path=xl/sharedStrings.xml><?xml version="1.0" encoding="utf-8"?>
<sst xmlns="http://schemas.openxmlformats.org/spreadsheetml/2006/main" count="109" uniqueCount="38">
  <si>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</si>
  <si>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</si>
  <si>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</si>
  <si>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</si>
  <si>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</si>
  <si>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</si>
  <si>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</si>
  <si>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</si>
  <si>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</si>
  <si>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</si>
  <si>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</si>
  <si>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</si>
  <si>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</si>
  <si>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</si>
  <si>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</si>
  <si>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</si>
  <si>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</si>
  <si>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</si>
  <si>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</si>
  <si>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</si>
  <si>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</si>
  <si>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</si>
  <si>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</si>
  <si>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</si>
  <si>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</si>
  <si>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</si>
  <si>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</si>
  <si>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</si>
  <si>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</si>
  <si>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</si>
  <si>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</si>
  <si>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</si>
  <si>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</si>
  <si>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</si>
  <si>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</si>
  <si>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Фрукты</t>
  </si>
  <si>
    <t>Меню на 2 декабря 2024г.</t>
  </si>
  <si>
    <t>Салат из свежей и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</si>
</sst>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25" sqref="B25"/>
    </sheetView>
  </sheetViews>
  <sheetFormatPr defaultRowHeight="15.75" x14ac:dyDescent="0.25"/>
  <cols>
    <col min="1" max="1" width="7.7109375" style="4" customWidth="1"/>
    <col min="2" max="2" width="34.85546875" style="2" customWidth="1"/>
    <col min="3" max="3" width="10.28515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4"/>
      <c r="L1" s="64"/>
      <c r="M1" s="64"/>
      <c r="N1" s="64"/>
      <c r="O1" s="64"/>
      <c r="P1" s="64"/>
    </row>
    <row r="2" spans="1:16" x14ac:dyDescent="0.25">
      <c r="K2" s="64" t="s">
        <v>10</v>
      </c>
      <c r="L2" s="64"/>
      <c r="M2" s="64"/>
      <c r="N2" s="64"/>
      <c r="O2" s="64"/>
      <c r="P2" s="64"/>
    </row>
    <row r="3" spans="1:16" x14ac:dyDescent="0.25">
      <c r="K3" s="66" t="s">
        <v>2</v>
      </c>
      <c r="L3" s="66"/>
      <c r="M3" s="66"/>
      <c r="N3" s="66"/>
      <c r="O3" s="66"/>
      <c r="P3" s="66"/>
    </row>
    <row r="4" spans="1:16" ht="16.5" thickBot="1" x14ac:dyDescent="0.3">
      <c r="C4" s="65" t="s">
        <v>36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 x14ac:dyDescent="0.25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x14ac:dyDescent="0.25">
      <c r="A6" s="69" t="s">
        <v>22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 x14ac:dyDescent="0.25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 x14ac:dyDescent="0.25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f>(N10*4)+(M10*9)+(L10*4)</f>
        <v>81.7</v>
      </c>
      <c r="P10" s="59">
        <v>11.38</v>
      </c>
    </row>
    <row r="11" spans="1:16" x14ac:dyDescent="0.25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14</v>
      </c>
      <c r="L11" s="22">
        <v>1.1000000000000001</v>
      </c>
      <c r="M11" s="22">
        <v>0.09</v>
      </c>
      <c r="N11" s="22">
        <v>7.2</v>
      </c>
      <c r="O11" s="47">
        <f>(N11*4)+(M11*9)+(L11*4)</f>
        <v>34.01</v>
      </c>
      <c r="P11" s="31">
        <v>1.1499999999999999</v>
      </c>
    </row>
    <row r="12" spans="1:16" x14ac:dyDescent="0.2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x14ac:dyDescent="0.25">
      <c r="A13" s="33"/>
      <c r="B13" s="21" t="s">
        <v>35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>SUM(C7:C15)</f>
        <v>561</v>
      </c>
      <c r="D16" s="29">
        <f>SUM(D7:D15)</f>
        <v>20.770000000000003</v>
      </c>
      <c r="E16" s="29">
        <f>SUM(E7:E15)</f>
        <v>24.939999999999998</v>
      </c>
      <c r="F16" s="29">
        <f>SUM(F7:F15)</f>
        <v>83.299999999999983</v>
      </c>
      <c r="G16" s="29">
        <f>SUM(G7:G15)</f>
        <v>641.18000000000006</v>
      </c>
      <c r="H16" s="40"/>
      <c r="I16" s="14"/>
      <c r="J16" s="28" t="s">
        <v>7</v>
      </c>
      <c r="K16" s="29">
        <f t="shared" ref="K16:P16" si="0">SUM(K7:K15)</f>
        <v>519</v>
      </c>
      <c r="L16" s="29">
        <f t="shared" si="0"/>
        <v>17.970000000000002</v>
      </c>
      <c r="M16" s="29">
        <f t="shared" si="0"/>
        <v>23.83</v>
      </c>
      <c r="N16" s="29">
        <f t="shared" si="0"/>
        <v>65.899999999999991</v>
      </c>
      <c r="O16" s="29">
        <f t="shared" si="0"/>
        <v>550.07000000000005</v>
      </c>
      <c r="P16" s="30">
        <f t="shared" si="0"/>
        <v>69.55</v>
      </c>
    </row>
    <row r="17" spans="1:16" x14ac:dyDescent="0.25">
      <c r="A17" s="69" t="s">
        <v>23</v>
      </c>
      <c r="B17" s="70"/>
      <c r="C17" s="70"/>
      <c r="D17" s="70"/>
      <c r="E17" s="70"/>
      <c r="F17" s="70"/>
      <c r="G17" s="70"/>
      <c r="H17" s="71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2">
        <v>405</v>
      </c>
      <c r="B18" s="20" t="s">
        <v>37</v>
      </c>
      <c r="C18" s="23">
        <v>60</v>
      </c>
      <c r="D18" s="22">
        <v>1</v>
      </c>
      <c r="E18" s="22">
        <v>6</v>
      </c>
      <c r="F18" s="22">
        <v>7</v>
      </c>
      <c r="G18" s="22">
        <f>(F18*4)+(E18*9)+(D18*4)</f>
        <v>86</v>
      </c>
      <c r="H18" s="60">
        <v>13.79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 x14ac:dyDescent="0.25">
      <c r="A19" s="22">
        <v>135</v>
      </c>
      <c r="B19" s="20" t="s">
        <v>31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x14ac:dyDescent="0.25">
      <c r="A20" s="22">
        <v>489</v>
      </c>
      <c r="B20" s="20" t="s">
        <v>30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 x14ac:dyDescent="0.25">
      <c r="A21" s="22">
        <v>702</v>
      </c>
      <c r="B21" s="20" t="s">
        <v>32</v>
      </c>
      <c r="C21" s="23">
        <v>200</v>
      </c>
      <c r="D21" s="47">
        <v>0</v>
      </c>
      <c r="E21" s="47">
        <v>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 x14ac:dyDescent="0.25">
      <c r="A22" s="22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 t="s">
        <v>5</v>
      </c>
      <c r="K22" s="23">
        <v>14</v>
      </c>
      <c r="L22" s="22">
        <v>1.1000000000000001</v>
      </c>
      <c r="M22" s="22">
        <v>0.09</v>
      </c>
      <c r="N22" s="22">
        <v>7.2</v>
      </c>
      <c r="O22" s="47">
        <f>(N22*4)+(M22*9)+(L22*4)</f>
        <v>34.01</v>
      </c>
      <c r="P22" s="31">
        <v>1.1499999999999999</v>
      </c>
    </row>
    <row r="23" spans="1:16" x14ac:dyDescent="0.25">
      <c r="A23" s="22"/>
      <c r="B23" s="20" t="s">
        <v>6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x14ac:dyDescent="0.25">
      <c r="A24" s="24"/>
      <c r="B24" s="21" t="s">
        <v>35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>SUM(C18:C25)</f>
        <v>726</v>
      </c>
      <c r="D26" s="29">
        <f>SUM(D18:D25)</f>
        <v>20.540000000000003</v>
      </c>
      <c r="E26" s="29">
        <f>SUM(E18:E25)</f>
        <v>26.999999999999996</v>
      </c>
      <c r="F26" s="29">
        <f>SUM(F18:F25)</f>
        <v>95.759999999999991</v>
      </c>
      <c r="G26" s="29">
        <f>SUM(G18:G25)</f>
        <v>708.4</v>
      </c>
      <c r="H26" s="40"/>
      <c r="I26" s="19"/>
      <c r="J26" s="28" t="s">
        <v>7</v>
      </c>
      <c r="K26" s="29">
        <f t="shared" ref="K26:P26" si="1">SUM(K18:K25)</f>
        <v>519</v>
      </c>
      <c r="L26" s="29">
        <f t="shared" si="1"/>
        <v>17.970000000000002</v>
      </c>
      <c r="M26" s="29">
        <f t="shared" si="1"/>
        <v>23.83</v>
      </c>
      <c r="N26" s="29">
        <f t="shared" si="1"/>
        <v>65.899999999999991</v>
      </c>
      <c r="O26" s="29">
        <f t="shared" si="1"/>
        <v>550.19000000000005</v>
      </c>
      <c r="P26" s="30">
        <f t="shared" si="1"/>
        <v>69.55</v>
      </c>
    </row>
    <row r="27" spans="1:16" x14ac:dyDescent="0.25">
      <c r="B27" s="67" t="s">
        <v>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x14ac:dyDescent="0.25">
      <c r="B28" s="68" t="s">
        <v>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7" zoomScale="75" workbookViewId="0">
      <selection activeCell="D23" sqref="D23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66"/>
      <c r="D1" s="66"/>
      <c r="E1" s="66"/>
      <c r="F1" s="66"/>
      <c r="G1"/>
      <c r="H1"/>
      <c r="J1"/>
      <c r="K1" s="66" t="s">
        <v>17</v>
      </c>
      <c r="L1" s="66"/>
      <c r="M1" s="66"/>
      <c r="N1" s="66"/>
      <c r="O1"/>
      <c r="P1"/>
    </row>
    <row r="2" spans="1:16" ht="12.75" x14ac:dyDescent="0.2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x14ac:dyDescent="0.25">
      <c r="B3"/>
      <c r="C3" s="66"/>
      <c r="D3" s="66"/>
      <c r="E3" s="66"/>
      <c r="F3" s="66"/>
      <c r="G3"/>
      <c r="H3"/>
      <c r="J3"/>
      <c r="K3" s="66" t="s">
        <v>11</v>
      </c>
      <c r="L3" s="66"/>
      <c r="M3" s="66"/>
      <c r="N3" s="66"/>
      <c r="O3"/>
      <c r="P3"/>
    </row>
    <row r="4" spans="1:16" ht="16.5" thickBot="1" x14ac:dyDescent="0.3">
      <c r="B4" s="78" t="s">
        <v>36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75" t="s">
        <v>34</v>
      </c>
      <c r="B6" s="76"/>
      <c r="C6" s="76"/>
      <c r="D6" s="76"/>
      <c r="E6" s="76"/>
      <c r="F6" s="76"/>
      <c r="G6" s="76"/>
      <c r="H6" s="77"/>
      <c r="I6" s="75" t="s">
        <v>33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 x14ac:dyDescent="0.25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 x14ac:dyDescent="0.25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x14ac:dyDescent="0.25">
      <c r="A12" s="33"/>
      <c r="B12" s="21" t="s">
        <v>25</v>
      </c>
      <c r="C12" s="23">
        <v>150</v>
      </c>
      <c r="D12" s="47">
        <v>0.4</v>
      </c>
      <c r="E12" s="47">
        <v>0.4</v>
      </c>
      <c r="F12" s="47">
        <v>9.8000000000000007</v>
      </c>
      <c r="G12" s="47">
        <f>(F12*4)+(E12*9)+(D12*4)</f>
        <v>44.400000000000006</v>
      </c>
      <c r="H12" s="62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.5" thickBot="1" x14ac:dyDescent="0.3">
      <c r="A13" s="37"/>
      <c r="B13" s="35"/>
      <c r="C13" s="29">
        <f t="shared" ref="C13:H13" si="0">SUM(C7:C12)</f>
        <v>671</v>
      </c>
      <c r="D13" s="29">
        <f t="shared" si="0"/>
        <v>16.169999999999998</v>
      </c>
      <c r="E13" s="29">
        <f t="shared" si="0"/>
        <v>20.339999999999996</v>
      </c>
      <c r="F13" s="29">
        <f t="shared" si="0"/>
        <v>93.09999999999998</v>
      </c>
      <c r="G13" s="29">
        <f t="shared" si="0"/>
        <v>620.58000000000004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 x14ac:dyDescent="0.25">
      <c r="A14" s="75" t="s">
        <v>21</v>
      </c>
      <c r="B14" s="76"/>
      <c r="C14" s="76"/>
      <c r="D14" s="76"/>
      <c r="E14" s="76"/>
      <c r="F14" s="76"/>
      <c r="G14" s="76"/>
      <c r="H14" s="77"/>
      <c r="I14" s="75" t="s">
        <v>21</v>
      </c>
      <c r="J14" s="76"/>
      <c r="K14" s="76"/>
      <c r="L14" s="76"/>
      <c r="M14" s="76"/>
      <c r="N14" s="76"/>
      <c r="O14" s="76"/>
      <c r="P14" s="77"/>
    </row>
    <row r="15" spans="1:16" x14ac:dyDescent="0.25">
      <c r="A15" s="18">
        <v>405</v>
      </c>
      <c r="B15" s="20" t="s">
        <v>37</v>
      </c>
      <c r="C15" s="23">
        <v>100</v>
      </c>
      <c r="D15" s="22">
        <v>1.4</v>
      </c>
      <c r="E15" s="22">
        <v>8.4</v>
      </c>
      <c r="F15" s="22">
        <v>9.8000000000000007</v>
      </c>
      <c r="G15" s="22">
        <f>(F15*4)+(E15*9)+(D15*4)</f>
        <v>120.4</v>
      </c>
      <c r="H15" s="63">
        <v>23.16</v>
      </c>
      <c r="I15" s="18">
        <v>405</v>
      </c>
      <c r="J15" s="20" t="s">
        <v>37</v>
      </c>
      <c r="K15" s="23">
        <v>100</v>
      </c>
      <c r="L15" s="22">
        <v>1.4</v>
      </c>
      <c r="M15" s="22">
        <v>8.4</v>
      </c>
      <c r="N15" s="22">
        <v>9.8000000000000007</v>
      </c>
      <c r="O15" s="22">
        <f>(N15*4)+(M15*9)+(L15*4)</f>
        <v>120.4</v>
      </c>
      <c r="P15" s="63">
        <v>23.16</v>
      </c>
    </row>
    <row r="16" spans="1:16" x14ac:dyDescent="0.25">
      <c r="A16" s="18">
        <v>135</v>
      </c>
      <c r="B16" s="20" t="s">
        <v>31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31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 x14ac:dyDescent="0.25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 x14ac:dyDescent="0.25">
      <c r="A18" s="18">
        <v>702</v>
      </c>
      <c r="B18" s="20" t="s">
        <v>32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32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 x14ac:dyDescent="0.25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 x14ac:dyDescent="0.25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x14ac:dyDescent="0.25">
      <c r="A21" s="18"/>
      <c r="B21" s="20"/>
      <c r="C21" s="50">
        <f t="shared" ref="C21:H21" si="2">SUM(C15:C20)</f>
        <v>816</v>
      </c>
      <c r="D21" s="51">
        <f t="shared" si="2"/>
        <v>21.3</v>
      </c>
      <c r="E21" s="51">
        <f t="shared" si="2"/>
        <v>30.8</v>
      </c>
      <c r="F21" s="51">
        <f t="shared" si="2"/>
        <v>101.6</v>
      </c>
      <c r="G21" s="51">
        <f t="shared" si="2"/>
        <v>769</v>
      </c>
      <c r="H21" s="36">
        <f t="shared" si="2"/>
        <v>106.46</v>
      </c>
      <c r="I21" s="18"/>
      <c r="J21" s="20"/>
      <c r="K21" s="50">
        <f t="shared" ref="K21:P21" si="3">SUM(K15:K20)</f>
        <v>816</v>
      </c>
      <c r="L21" s="51">
        <f t="shared" si="3"/>
        <v>21.3</v>
      </c>
      <c r="M21" s="51">
        <f t="shared" si="3"/>
        <v>30.8</v>
      </c>
      <c r="N21" s="51">
        <f t="shared" si="3"/>
        <v>101.6</v>
      </c>
      <c r="O21" s="51">
        <f t="shared" si="3"/>
        <v>769</v>
      </c>
      <c r="P21" s="36">
        <f t="shared" si="3"/>
        <v>106.46</v>
      </c>
    </row>
    <row r="22" spans="1:16" x14ac:dyDescent="0.2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ht="16.5" thickBot="1" x14ac:dyDescent="0.3">
      <c r="A23" s="17"/>
      <c r="B23" s="49" t="s">
        <v>7</v>
      </c>
      <c r="C23" s="29">
        <f t="shared" ref="C23:H23" si="4">C13+C21</f>
        <v>1487</v>
      </c>
      <c r="D23" s="29">
        <f t="shared" si="4"/>
        <v>37.47</v>
      </c>
      <c r="E23" s="29">
        <f t="shared" si="4"/>
        <v>51.14</v>
      </c>
      <c r="F23" s="29">
        <f t="shared" si="4"/>
        <v>194.7</v>
      </c>
      <c r="G23" s="29">
        <f t="shared" si="4"/>
        <v>1389.58</v>
      </c>
      <c r="H23" s="40">
        <f t="shared" si="4"/>
        <v>203.39999999999998</v>
      </c>
      <c r="I23" s="17"/>
      <c r="J23" s="49" t="s">
        <v>7</v>
      </c>
      <c r="K23" s="29">
        <f t="shared" ref="K23:P23" si="5">K13+K21</f>
        <v>1487</v>
      </c>
      <c r="L23" s="29">
        <f t="shared" si="5"/>
        <v>37.67</v>
      </c>
      <c r="M23" s="29">
        <f t="shared" si="5"/>
        <v>51.34</v>
      </c>
      <c r="N23" s="29">
        <f t="shared" si="5"/>
        <v>198.89999999999998</v>
      </c>
      <c r="O23" s="29">
        <f t="shared" si="5"/>
        <v>1413.18</v>
      </c>
      <c r="P23" s="40">
        <f t="shared" si="5"/>
        <v>203.39999999999998</v>
      </c>
    </row>
    <row r="24" spans="1:16" x14ac:dyDescent="0.25">
      <c r="B24" s="67" t="s">
        <v>15</v>
      </c>
      <c r="C24" s="67"/>
      <c r="D24" s="67"/>
      <c r="E24" s="67"/>
      <c r="F24" s="67"/>
      <c r="G24" s="67"/>
      <c r="H24" s="67"/>
      <c r="J24" s="67"/>
      <c r="K24" s="67"/>
      <c r="L24" s="67"/>
      <c r="M24" s="67"/>
      <c r="N24" s="67"/>
      <c r="O24" s="67"/>
      <c r="P24" s="67"/>
    </row>
    <row r="25" spans="1:16" x14ac:dyDescent="0.25">
      <c r="B25" s="68" t="s">
        <v>20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</sheetData>
  <mergeCells count="13"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2024-10-08T06:13:40Z</cp:lastPrinted>
  <dcterms:created xsi:type="dcterms:W3CDTF">1996-10-08T23:32:33Z</dcterms:created>
  <dcterms:modified xsi:type="dcterms:W3CDTF">2024-11-29T01:28:03Z</dcterms:modified>
</cp:coreProperties>
</file>