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 activeTab="1"/>
  </bookViews>
  <sheets>
    <sheet name="09" sheetId="6" r:id="rId1"/>
    <sheet name="09 овз" sheetId="7" r:id="rId2"/>
  </sheets>
  <calcPr calcId="977461" refMode="R1C1"/>
</workbook>
</file>

<file path=xl/calcChain.xml><?xml version="1.0" encoding="utf-8"?>
<calcChain xmlns="http://schemas.openxmlformats.org/spreadsheetml/2006/main">
  <c r="G12" i="7" l="1"/>
  <c r="G20" i="6"/>
  <c r="G16" i="7"/>
  <c r="O21" i="6"/>
  <c r="O20" i="6"/>
  <c r="O18" i="6"/>
  <c r="G23" i="6"/>
  <c r="G22" i="6"/>
  <c r="G19" i="6"/>
  <c r="G18" i="6"/>
  <c r="G27" i="6"/>
  <c r="C13" i="7"/>
  <c r="C24" i="7"/>
  <c r="D13" i="7"/>
  <c r="E13" i="7"/>
  <c r="E24" i="7"/>
  <c r="F13" i="7"/>
  <c r="H13" i="7"/>
  <c r="H24" i="7"/>
  <c r="O27" i="6"/>
  <c r="G11" i="6"/>
  <c r="G12" i="6"/>
  <c r="G10" i="6"/>
  <c r="G7" i="6"/>
  <c r="G16" i="6"/>
  <c r="C22" i="7"/>
  <c r="D22" i="7"/>
  <c r="E22" i="7"/>
  <c r="F22" i="7"/>
  <c r="F24" i="7"/>
  <c r="G11" i="7"/>
  <c r="O9" i="6"/>
  <c r="K27" i="6"/>
  <c r="L27" i="6"/>
  <c r="M27" i="6"/>
  <c r="N27" i="6"/>
  <c r="K16" i="6"/>
  <c r="L16" i="6"/>
  <c r="M16" i="6"/>
  <c r="N16" i="6"/>
  <c r="C27" i="6"/>
  <c r="D27" i="6"/>
  <c r="E27" i="6"/>
  <c r="F27" i="6"/>
  <c r="C16" i="6"/>
  <c r="D16" i="6"/>
  <c r="E16" i="6"/>
  <c r="F16" i="6"/>
  <c r="P27" i="6"/>
  <c r="P16" i="6"/>
  <c r="H16" i="6"/>
  <c r="H27" i="6"/>
  <c r="G21" i="7"/>
  <c r="G20" i="7"/>
  <c r="G19" i="7"/>
  <c r="G17" i="7"/>
  <c r="G15" i="7"/>
  <c r="G22" i="7"/>
  <c r="G10" i="7"/>
  <c r="G7" i="7"/>
  <c r="G13" i="7"/>
  <c r="G24" i="7"/>
  <c r="O10" i="6"/>
  <c r="O7" i="6"/>
  <c r="O16" i="6"/>
  <c r="H22" i="7"/>
  <c r="D24" i="7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<sst xmlns="http://schemas.openxmlformats.org/spreadsheetml/2006/main" count="84" uniqueCount="39">
  <si>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</si>
  <si>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</si>
  <si>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</si>
  <si>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</si>
  <si>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</si>
  <si>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</si>
  <si>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</si>
  <si>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</si>
  <si>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</si>
  <si>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</si>
  <si>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</si>
  <si>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</si>
  <si>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</si>
  <si>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</si>
  <si>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</si>
  <si>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</si>
  <si>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</si>
  <si>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</si>
  <si>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</si>
  <si>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</si>
  <si>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</si>
  <si>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</si>
  <si>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</si>
  <si>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</si>
  <si>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</si>
  <si>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</si>
  <si>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</si>
  <si>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</si>
  <si>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</si>
  <si>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</si>
  <si>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</si>
  <si>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</si>
  <si>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</si>
  <si>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</si>
  <si>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</si>
  <si>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</si>
  <si>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</si>
  <si>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</si>
  <si>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09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</si>
</sst>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I10" sqref="I10"/>
    </sheetView>
  </sheetViews>
  <sheetFormatPr defaultRowHeight="15.75" x14ac:dyDescent="0.2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4.7109375" style="6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x14ac:dyDescent="0.2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 x14ac:dyDescent="0.25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x14ac:dyDescent="0.25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 x14ac:dyDescent="0.25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 x14ac:dyDescent="0.25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 x14ac:dyDescent="0.25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x14ac:dyDescent="0.2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x14ac:dyDescent="0.2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x14ac:dyDescent="0.2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 x14ac:dyDescent="0.3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 x14ac:dyDescent="0.3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 x14ac:dyDescent="0.25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x14ac:dyDescent="0.25">
      <c r="A20" s="19">
        <v>388</v>
      </c>
      <c r="B20" s="21" t="s">
        <v>35</v>
      </c>
      <c r="C20" s="1">
        <v>90</v>
      </c>
      <c r="D20" s="65">
        <v>11</v>
      </c>
      <c r="E20" s="65">
        <v>7</v>
      </c>
      <c r="F20" s="65">
        <v>15</v>
      </c>
      <c r="G20" s="28">
        <f>(F20*4)+(E20*9)+(D20*4)</f>
        <v>167</v>
      </c>
      <c r="H20" s="63">
        <v>36.630000000000003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 x14ac:dyDescent="0.25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 x14ac:dyDescent="0.25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 x14ac:dyDescent="0.25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x14ac:dyDescent="0.25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x14ac:dyDescent="0.2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x14ac:dyDescent="0.2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 x14ac:dyDescent="0.3">
      <c r="A27" s="20"/>
      <c r="B27" s="26" t="s">
        <v>7</v>
      </c>
      <c r="C27" s="49">
        <f t="shared" ref="C27:H27" si="2">SUM(C18:C26)</f>
        <v>756</v>
      </c>
      <c r="D27" s="50">
        <f t="shared" si="2"/>
        <v>22.51</v>
      </c>
      <c r="E27" s="50">
        <f t="shared" si="2"/>
        <v>20.399999999999999</v>
      </c>
      <c r="F27" s="50">
        <f t="shared" si="2"/>
        <v>128.4</v>
      </c>
      <c r="G27" s="50">
        <f t="shared" si="2"/>
        <v>787.43999999999994</v>
      </c>
      <c r="H27" s="27">
        <f t="shared" si="2"/>
        <v>87.429999999999993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 x14ac:dyDescent="0.25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25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E13" sqref="E13"/>
    </sheetView>
  </sheetViews>
  <sheetFormatPr defaultRowHeight="15.75" x14ac:dyDescent="0.2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 x14ac:dyDescent="0.25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2" t="s">
        <v>37</v>
      </c>
      <c r="B6" s="83"/>
      <c r="C6" s="83"/>
      <c r="D6" s="83"/>
      <c r="E6" s="83"/>
      <c r="F6" s="83"/>
      <c r="G6" s="83"/>
      <c r="H6" s="84"/>
    </row>
    <row r="7" spans="1:8" x14ac:dyDescent="0.25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 x14ac:dyDescent="0.25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x14ac:dyDescent="0.25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 x14ac:dyDescent="0.25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x14ac:dyDescent="0.25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x14ac:dyDescent="0.25">
      <c r="A12" s="14"/>
      <c r="B12" s="22" t="s">
        <v>33</v>
      </c>
      <c r="C12" s="1">
        <v>152</v>
      </c>
      <c r="D12" s="28">
        <v>1</v>
      </c>
      <c r="E12" s="28">
        <v>1</v>
      </c>
      <c r="F12" s="28">
        <v>15.7</v>
      </c>
      <c r="G12" s="28">
        <f>(F12*4)+(E12*9)+(D12*4)</f>
        <v>75.8</v>
      </c>
      <c r="H12" s="29">
        <v>41.4</v>
      </c>
    </row>
    <row r="13" spans="1:8" ht="16.5" thickBot="1" x14ac:dyDescent="0.3">
      <c r="A13" s="34"/>
      <c r="B13" s="32"/>
      <c r="C13" s="50">
        <f t="shared" ref="C13:H13" si="0">SUM(C7:C12)</f>
        <v>673</v>
      </c>
      <c r="D13" s="50">
        <f t="shared" si="0"/>
        <v>19.350000000000001</v>
      </c>
      <c r="E13" s="50">
        <f t="shared" si="0"/>
        <v>21.94</v>
      </c>
      <c r="F13" s="50">
        <f t="shared" si="0"/>
        <v>96.100000000000009</v>
      </c>
      <c r="G13" s="50">
        <f t="shared" si="0"/>
        <v>659.5</v>
      </c>
      <c r="H13" s="27">
        <f t="shared" si="0"/>
        <v>100.74000000000001</v>
      </c>
    </row>
    <row r="14" spans="1:8" ht="18.75" customHeight="1" x14ac:dyDescent="0.25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 x14ac:dyDescent="0.25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 x14ac:dyDescent="0.25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 x14ac:dyDescent="0.25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x14ac:dyDescent="0.25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 x14ac:dyDescent="0.25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 x14ac:dyDescent="0.25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x14ac:dyDescent="0.25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 x14ac:dyDescent="0.25">
      <c r="A23" s="14"/>
      <c r="B23" s="35"/>
      <c r="C23" s="60"/>
      <c r="D23" s="36"/>
      <c r="E23" s="36"/>
      <c r="F23" s="36"/>
      <c r="G23" s="36"/>
      <c r="H23" s="61"/>
    </row>
    <row r="24" spans="1:8" ht="16.5" thickBot="1" x14ac:dyDescent="0.3">
      <c r="A24" s="18"/>
      <c r="B24" s="57" t="s">
        <v>7</v>
      </c>
      <c r="C24" s="50">
        <f t="shared" ref="C24:H24" si="2">C13+C22</f>
        <v>1539</v>
      </c>
      <c r="D24" s="50">
        <f t="shared" si="2"/>
        <v>39.880000000000003</v>
      </c>
      <c r="E24" s="50">
        <f t="shared" si="2"/>
        <v>49.42</v>
      </c>
      <c r="F24" s="50">
        <f t="shared" si="2"/>
        <v>226.86</v>
      </c>
      <c r="G24" s="50">
        <f t="shared" si="2"/>
        <v>1512</v>
      </c>
      <c r="H24" s="37">
        <f t="shared" si="2"/>
        <v>224.06</v>
      </c>
    </row>
    <row r="25" spans="1:8" x14ac:dyDescent="0.25">
      <c r="B25" s="74" t="s">
        <v>15</v>
      </c>
      <c r="C25" s="74"/>
      <c r="D25" s="74"/>
      <c r="E25" s="74"/>
      <c r="F25" s="74"/>
      <c r="G25" s="74"/>
      <c r="H25" s="74"/>
    </row>
    <row r="26" spans="1:8" x14ac:dyDescent="0.25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</vt:lpstr>
      <vt:lpstr>09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2024-02-28T07:05:10Z</cp:lastPrinted>
  <dcterms:created xsi:type="dcterms:W3CDTF">1996-10-08T23:32:33Z</dcterms:created>
  <dcterms:modified xsi:type="dcterms:W3CDTF">2024-04-05T05:31:00Z</dcterms:modified>
</cp:coreProperties>
</file>