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6-02-2024_08-09-21\"/>
    </mc:Choice>
  </mc:AlternateContent>
  <bookViews>
    <workbookView xWindow="0" yWindow="0" windowWidth="20400" windowHeight="7755" activeTab="1"/>
  </bookViews>
  <sheets>
    <sheet name="21" sheetId="6" r:id="rId1"/>
    <sheet name="21 овз" sheetId="7" r:id="rId2"/>
  </sheets>
  <calcPr calcId="977461" refMode="R1C1"/>
</workbook>
</file>

<file path=xl/calcChain.xml><?xml version="1.0" encoding="utf-8"?>
<calcChain xmlns="http://schemas.openxmlformats.org/spreadsheetml/2006/main">
  <c r="G7" i="6" l="1"/>
  <c r="O21" i="6"/>
  <c r="O19" i="6"/>
  <c r="O18" i="6"/>
  <c r="O8" i="6"/>
  <c r="G20" i="6"/>
  <c r="G19" i="6"/>
  <c r="G26" i="6"/>
  <c r="G18" i="7"/>
  <c r="G21" i="7"/>
  <c r="O10" i="6"/>
  <c r="G22" i="6"/>
  <c r="G10" i="6"/>
  <c r="C21" i="7"/>
  <c r="D21" i="7"/>
  <c r="E21" i="7"/>
  <c r="F21" i="7"/>
  <c r="C12" i="7"/>
  <c r="C23" i="7"/>
  <c r="D12" i="7"/>
  <c r="D23" i="7"/>
  <c r="E12" i="7"/>
  <c r="E23" i="7"/>
  <c r="F12" i="7"/>
  <c r="F23" i="7"/>
  <c r="K26" i="6"/>
  <c r="L26" i="6"/>
  <c r="M26" i="6"/>
  <c r="N26" i="6"/>
  <c r="O26" i="6"/>
  <c r="K16" i="6"/>
  <c r="L16" i="6"/>
  <c r="M16" i="6"/>
  <c r="N16" i="6"/>
  <c r="C26" i="6"/>
  <c r="D26" i="6"/>
  <c r="E26" i="6"/>
  <c r="F26" i="6"/>
  <c r="C16" i="6"/>
  <c r="D16" i="6"/>
  <c r="E16" i="6"/>
  <c r="F16" i="6"/>
  <c r="P26" i="6"/>
  <c r="P16" i="6"/>
  <c r="H12" i="7"/>
  <c r="H23" i="7"/>
  <c r="G8" i="6"/>
  <c r="G16" i="6"/>
  <c r="G9" i="6"/>
  <c r="G11" i="6"/>
  <c r="G12" i="6"/>
  <c r="G19" i="7"/>
  <c r="G15" i="7"/>
  <c r="G14" i="7"/>
  <c r="G9" i="7"/>
  <c r="G8" i="7"/>
  <c r="G7" i="7"/>
  <c r="G12" i="7"/>
  <c r="O7" i="6"/>
  <c r="O16" i="6"/>
  <c r="H26" i="6"/>
  <c r="G23" i="6"/>
  <c r="G18" i="6"/>
  <c r="H16" i="6"/>
  <c r="H21" i="7"/>
  <c r="G23" i="7"/>
</calcChain>
</file>

<file path=xl/sharedStrings.xml><?xml version="1.0" encoding="utf-8"?>
<sst xmlns="http://schemas.openxmlformats.org/spreadsheetml/2006/main" count="81" uniqueCount="35">
  <si>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</si>
  <si>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</si>
  <si>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</si>
  <si>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</si>
  <si>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</si>
  <si>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</si>
  <si>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</si>
  <si>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</si>
  <si>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</si>
  <si>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</si>
  <si>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</si>
  <si>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</si>
  <si>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</si>
  <si>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</si>
  <si>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</si>
  <si>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</si>
  <si>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</si>
  <si>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</si>
  <si>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</si>
  <si>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</si>
  <si>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</si>
  <si>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</si>
  <si>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</si>
  <si>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</si>
  <si>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</si>
  <si>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</si>
  <si>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</si>
  <si>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</si>
  <si>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</si>
  <si>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</si>
  <si>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</si>
  <si>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Борщ</t>
  </si>
  <si>
    <t>Завтрак (ОВЗ)</t>
  </si>
  <si>
    <t>Напиток из кураги</t>
  </si>
  <si>
    <t>Меню на 21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</si>
</sst>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2" fillId="3" borderId="19" xfId="0" applyFont="1" applyFill="1" applyBorder="1" applyAlignment="1"/>
    <xf numFmtId="2" fontId="2" fillId="3" borderId="20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75" workbookViewId="0">
      <selection activeCell="C4" sqref="C4:J4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4" width="4.42578125" style="4" customWidth="1"/>
    <col min="5" max="5" width="4.85546875" style="4" customWidth="1"/>
    <col min="6" max="6" width="5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85546875" style="5" customWidth="1"/>
    <col min="14" max="14" width="5.28515625" style="5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34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4">
        <v>405</v>
      </c>
      <c r="B7" s="47" t="s">
        <v>24</v>
      </c>
      <c r="C7" s="48">
        <v>60</v>
      </c>
      <c r="D7" s="65">
        <v>1</v>
      </c>
      <c r="E7" s="65">
        <v>6</v>
      </c>
      <c r="F7" s="65">
        <v>7</v>
      </c>
      <c r="G7" s="65">
        <f t="shared" ref="G7:G12" si="0">(F7*4)+(E7*9)+(D7*4)</f>
        <v>86</v>
      </c>
      <c r="H7" s="69">
        <v>16.78</v>
      </c>
      <c r="I7" s="14">
        <v>405</v>
      </c>
      <c r="J7" s="47" t="s">
        <v>24</v>
      </c>
      <c r="K7" s="48">
        <v>100</v>
      </c>
      <c r="L7" s="65">
        <v>1.4</v>
      </c>
      <c r="M7" s="65">
        <v>8.4</v>
      </c>
      <c r="N7" s="65">
        <v>9.8000000000000007</v>
      </c>
      <c r="O7" s="65">
        <f>(N7*4)+(M7*9)+(L7*4)</f>
        <v>120.4</v>
      </c>
      <c r="P7" s="69">
        <v>28.15</v>
      </c>
    </row>
    <row r="8" spans="1:16" x14ac:dyDescent="0.25">
      <c r="A8" s="19">
        <v>437</v>
      </c>
      <c r="B8" s="21" t="s">
        <v>25</v>
      </c>
      <c r="C8" s="50">
        <v>100</v>
      </c>
      <c r="D8" s="64">
        <v>18</v>
      </c>
      <c r="E8" s="64">
        <v>16.5</v>
      </c>
      <c r="F8" s="64">
        <v>7</v>
      </c>
      <c r="G8" s="64">
        <f t="shared" si="0"/>
        <v>248.5</v>
      </c>
      <c r="H8" s="70">
        <v>73.87</v>
      </c>
      <c r="I8" s="19">
        <v>437</v>
      </c>
      <c r="J8" s="21" t="s">
        <v>25</v>
      </c>
      <c r="K8" s="50">
        <v>80</v>
      </c>
      <c r="L8" s="64">
        <v>14</v>
      </c>
      <c r="M8" s="64">
        <v>13</v>
      </c>
      <c r="N8" s="64">
        <v>5.6</v>
      </c>
      <c r="O8" s="64">
        <f>(N8*4)+(M8*9)+(L8*4)</f>
        <v>195.4</v>
      </c>
      <c r="P8" s="72">
        <v>59.16</v>
      </c>
    </row>
    <row r="9" spans="1:16" x14ac:dyDescent="0.25">
      <c r="A9" s="19">
        <v>508</v>
      </c>
      <c r="B9" s="21" t="s">
        <v>26</v>
      </c>
      <c r="C9" s="25">
        <v>150</v>
      </c>
      <c r="D9" s="63">
        <v>1.56</v>
      </c>
      <c r="E9" s="63">
        <v>3.6</v>
      </c>
      <c r="F9" s="63">
        <v>21.7</v>
      </c>
      <c r="G9" s="64">
        <f t="shared" si="0"/>
        <v>125.43999999999998</v>
      </c>
      <c r="H9" s="71">
        <v>10.9</v>
      </c>
      <c r="I9" s="19">
        <v>508</v>
      </c>
      <c r="J9" s="21" t="s">
        <v>26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x14ac:dyDescent="0.25">
      <c r="A10" s="19">
        <v>685</v>
      </c>
      <c r="B10" s="21" t="s">
        <v>27</v>
      </c>
      <c r="C10" s="25">
        <v>200</v>
      </c>
      <c r="D10" s="64">
        <v>0</v>
      </c>
      <c r="E10" s="64">
        <v>0</v>
      </c>
      <c r="F10" s="64">
        <v>7</v>
      </c>
      <c r="G10" s="64">
        <f t="shared" si="0"/>
        <v>28</v>
      </c>
      <c r="H10" s="69">
        <v>3.23</v>
      </c>
      <c r="I10" s="19">
        <v>685</v>
      </c>
      <c r="J10" s="21" t="s">
        <v>27</v>
      </c>
      <c r="K10" s="25">
        <v>200</v>
      </c>
      <c r="L10" s="64">
        <v>0</v>
      </c>
      <c r="M10" s="64">
        <v>0</v>
      </c>
      <c r="N10" s="64">
        <v>7</v>
      </c>
      <c r="O10" s="64">
        <f>(N10*4)+(M10*9)+(L10*4)</f>
        <v>28</v>
      </c>
      <c r="P10" s="69">
        <v>3.23</v>
      </c>
    </row>
    <row r="11" spans="1:16" x14ac:dyDescent="0.25">
      <c r="A11" s="19"/>
      <c r="B11" s="21" t="s">
        <v>5</v>
      </c>
      <c r="C11" s="25">
        <v>31</v>
      </c>
      <c r="D11" s="64">
        <v>2.2999999999999998</v>
      </c>
      <c r="E11" s="64">
        <v>0.2</v>
      </c>
      <c r="F11" s="64">
        <v>15</v>
      </c>
      <c r="G11" s="64">
        <f t="shared" si="0"/>
        <v>71</v>
      </c>
      <c r="H11" s="69">
        <v>2.38</v>
      </c>
      <c r="I11" s="19"/>
      <c r="J11" s="21" t="s">
        <v>5</v>
      </c>
      <c r="K11" s="25">
        <v>31</v>
      </c>
      <c r="L11" s="64">
        <v>2.2999999999999998</v>
      </c>
      <c r="M11" s="64">
        <v>0.2</v>
      </c>
      <c r="N11" s="64">
        <v>15</v>
      </c>
      <c r="O11" s="64">
        <v>71</v>
      </c>
      <c r="P11" s="69">
        <v>2.38</v>
      </c>
    </row>
    <row r="12" spans="1:16" x14ac:dyDescent="0.25">
      <c r="A12" s="37"/>
      <c r="B12" s="21" t="s">
        <v>6</v>
      </c>
      <c r="C12" s="25">
        <v>25</v>
      </c>
      <c r="D12" s="64">
        <v>1.6</v>
      </c>
      <c r="E12" s="64">
        <v>1</v>
      </c>
      <c r="F12" s="64">
        <v>9.6</v>
      </c>
      <c r="G12" s="64">
        <f t="shared" si="0"/>
        <v>53.8</v>
      </c>
      <c r="H12" s="69">
        <v>2.1</v>
      </c>
      <c r="I12" s="19"/>
      <c r="J12" s="21" t="s">
        <v>6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x14ac:dyDescent="0.25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566</v>
      </c>
      <c r="D16" s="32">
        <f t="shared" si="1"/>
        <v>24.46</v>
      </c>
      <c r="E16" s="32">
        <f t="shared" si="1"/>
        <v>27.3</v>
      </c>
      <c r="F16" s="32">
        <f t="shared" si="1"/>
        <v>67.3</v>
      </c>
      <c r="G16" s="32">
        <f t="shared" si="1"/>
        <v>612.74</v>
      </c>
      <c r="H16" s="33">
        <f t="shared" si="1"/>
        <v>109.26</v>
      </c>
      <c r="I16" s="15"/>
      <c r="J16" s="31" t="s">
        <v>7</v>
      </c>
      <c r="K16" s="32">
        <f t="shared" ref="K16:P16" si="2">SUM(K7:K15)</f>
        <v>616</v>
      </c>
      <c r="L16" s="32">
        <f t="shared" si="2"/>
        <v>21.17</v>
      </c>
      <c r="M16" s="32">
        <f t="shared" si="2"/>
        <v>26.919999999999998</v>
      </c>
      <c r="N16" s="32">
        <f t="shared" si="2"/>
        <v>73</v>
      </c>
      <c r="O16" s="32">
        <f t="shared" si="2"/>
        <v>619.23</v>
      </c>
      <c r="P16" s="33">
        <f t="shared" si="2"/>
        <v>108.05</v>
      </c>
    </row>
    <row r="17" spans="1:16" ht="16.5" thickBot="1" x14ac:dyDescent="0.3">
      <c r="A17" s="81" t="s">
        <v>23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9">
        <v>405</v>
      </c>
      <c r="B18" s="21" t="s">
        <v>24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24</v>
      </c>
      <c r="K18" s="48">
        <v>100</v>
      </c>
      <c r="L18" s="65">
        <v>1.4</v>
      </c>
      <c r="M18" s="65">
        <v>8.4</v>
      </c>
      <c r="N18" s="65">
        <v>9.8000000000000007</v>
      </c>
      <c r="O18" s="65">
        <f>(N18*4)+(M18*9)+(L18*4)</f>
        <v>120.4</v>
      </c>
      <c r="P18" s="69">
        <v>28.15</v>
      </c>
    </row>
    <row r="19" spans="1:16" x14ac:dyDescent="0.25">
      <c r="A19" s="19">
        <v>110</v>
      </c>
      <c r="B19" s="21" t="s">
        <v>31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508</v>
      </c>
      <c r="J19" s="21" t="s">
        <v>25</v>
      </c>
      <c r="K19" s="50">
        <v>80</v>
      </c>
      <c r="L19" s="64">
        <v>14</v>
      </c>
      <c r="M19" s="64">
        <v>13</v>
      </c>
      <c r="N19" s="64">
        <v>5.6</v>
      </c>
      <c r="O19" s="64">
        <f>(N19*4)+(M19*9)+(L19*4)</f>
        <v>195.4</v>
      </c>
      <c r="P19" s="72">
        <v>59.16</v>
      </c>
    </row>
    <row r="20" spans="1:16" x14ac:dyDescent="0.25">
      <c r="A20" s="19">
        <v>437</v>
      </c>
      <c r="B20" s="21" t="s">
        <v>25</v>
      </c>
      <c r="C20" s="50">
        <v>80</v>
      </c>
      <c r="D20" s="64">
        <v>14</v>
      </c>
      <c r="E20" s="64">
        <v>13</v>
      </c>
      <c r="F20" s="64">
        <v>5.6</v>
      </c>
      <c r="G20" s="64">
        <f>(F20*4)+(E20*9)+(D20*4)</f>
        <v>195.4</v>
      </c>
      <c r="H20" s="72">
        <v>59.16</v>
      </c>
      <c r="I20" s="19">
        <v>685</v>
      </c>
      <c r="J20" s="21" t="s">
        <v>26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x14ac:dyDescent="0.25">
      <c r="A21" s="19">
        <v>508</v>
      </c>
      <c r="B21" s="21" t="s">
        <v>26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27</v>
      </c>
      <c r="K21" s="25">
        <v>200</v>
      </c>
      <c r="L21" s="64">
        <v>0</v>
      </c>
      <c r="M21" s="64">
        <v>0</v>
      </c>
      <c r="N21" s="64">
        <v>7</v>
      </c>
      <c r="O21" s="64">
        <f>(N21*4)+(M21*9)+(L21*4)</f>
        <v>28</v>
      </c>
      <c r="P21" s="69">
        <v>3.23</v>
      </c>
    </row>
    <row r="22" spans="1:16" x14ac:dyDescent="0.25">
      <c r="A22" s="19">
        <v>685</v>
      </c>
      <c r="B22" s="21" t="s">
        <v>27</v>
      </c>
      <c r="C22" s="25">
        <v>200</v>
      </c>
      <c r="D22" s="64">
        <v>0</v>
      </c>
      <c r="E22" s="64">
        <v>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5</v>
      </c>
      <c r="K22" s="25">
        <v>31</v>
      </c>
      <c r="L22" s="64">
        <v>2.2999999999999998</v>
      </c>
      <c r="M22" s="64">
        <v>0.2</v>
      </c>
      <c r="N22" s="64">
        <v>15</v>
      </c>
      <c r="O22" s="64">
        <v>71</v>
      </c>
      <c r="P22" s="69">
        <v>2.38</v>
      </c>
    </row>
    <row r="23" spans="1:16" x14ac:dyDescent="0.25">
      <c r="A23" s="19"/>
      <c r="B23" s="21" t="s">
        <v>5</v>
      </c>
      <c r="C23" s="25">
        <v>31</v>
      </c>
      <c r="D23" s="64">
        <v>2.2999999999999998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6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x14ac:dyDescent="0.25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721</v>
      </c>
      <c r="D26" s="32">
        <f t="shared" si="3"/>
        <v>20.16</v>
      </c>
      <c r="E26" s="32">
        <f t="shared" si="3"/>
        <v>25.96</v>
      </c>
      <c r="F26" s="32">
        <f t="shared" si="3"/>
        <v>62.3</v>
      </c>
      <c r="G26" s="32">
        <f t="shared" si="3"/>
        <v>563.4</v>
      </c>
      <c r="H26" s="58">
        <f t="shared" si="3"/>
        <v>106.53</v>
      </c>
      <c r="I26" s="20"/>
      <c r="J26" s="31" t="s">
        <v>7</v>
      </c>
      <c r="K26" s="32">
        <f t="shared" ref="K26:P26" si="4">SUM(K18:K25)</f>
        <v>616</v>
      </c>
      <c r="L26" s="32">
        <f t="shared" si="4"/>
        <v>21.17</v>
      </c>
      <c r="M26" s="32">
        <f t="shared" si="4"/>
        <v>26.919999999999998</v>
      </c>
      <c r="N26" s="32">
        <f t="shared" si="4"/>
        <v>73</v>
      </c>
      <c r="O26" s="32">
        <f t="shared" si="4"/>
        <v>619.23</v>
      </c>
      <c r="P26" s="49">
        <f t="shared" si="4"/>
        <v>108.05</v>
      </c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C7" sqref="C7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85546875" style="7" customWidth="1"/>
    <col min="6" max="6" width="5.42578125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1" t="s">
        <v>34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8" t="s">
        <v>32</v>
      </c>
      <c r="B6" s="89"/>
      <c r="C6" s="89"/>
      <c r="D6" s="89"/>
      <c r="E6" s="89"/>
      <c r="F6" s="89"/>
      <c r="G6" s="89"/>
      <c r="H6" s="90"/>
    </row>
    <row r="7" spans="1:8" x14ac:dyDescent="0.25">
      <c r="A7" s="14">
        <v>101</v>
      </c>
      <c r="B7" s="47" t="s">
        <v>29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x14ac:dyDescent="0.25">
      <c r="A8" s="19">
        <v>340</v>
      </c>
      <c r="B8" s="22" t="s">
        <v>30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x14ac:dyDescent="0.25">
      <c r="A9" s="19">
        <v>685</v>
      </c>
      <c r="B9" s="21" t="s">
        <v>27</v>
      </c>
      <c r="C9" s="25">
        <v>200</v>
      </c>
      <c r="D9" s="64">
        <v>0</v>
      </c>
      <c r="E9" s="64">
        <v>0</v>
      </c>
      <c r="F9" s="64">
        <v>7</v>
      </c>
      <c r="G9" s="64">
        <f>(F9*4)+(E9*9)+(D9*4)</f>
        <v>28</v>
      </c>
      <c r="H9" s="34">
        <v>3.23</v>
      </c>
    </row>
    <row r="10" spans="1:8" x14ac:dyDescent="0.25">
      <c r="A10" s="19"/>
      <c r="B10" s="21" t="s">
        <v>5</v>
      </c>
      <c r="C10" s="25">
        <v>31</v>
      </c>
      <c r="D10" s="64">
        <v>2.2999999999999998</v>
      </c>
      <c r="E10" s="64">
        <v>0.2</v>
      </c>
      <c r="F10" s="64">
        <v>15</v>
      </c>
      <c r="G10" s="64">
        <v>71</v>
      </c>
      <c r="H10" s="34">
        <v>2.38</v>
      </c>
    </row>
    <row r="11" spans="1:8" x14ac:dyDescent="0.25">
      <c r="A11" s="19"/>
      <c r="B11" s="21" t="s">
        <v>6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ht="16.5" thickBot="1" x14ac:dyDescent="0.3">
      <c r="A12" s="45"/>
      <c r="B12" s="39"/>
      <c r="C12" s="60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121.93999999999998</v>
      </c>
    </row>
    <row r="13" spans="1:8" ht="18.75" customHeight="1" thickBot="1" x14ac:dyDescent="0.3">
      <c r="A13" s="85" t="s">
        <v>21</v>
      </c>
      <c r="B13" s="86"/>
      <c r="C13" s="86"/>
      <c r="D13" s="86"/>
      <c r="E13" s="86"/>
      <c r="F13" s="86"/>
      <c r="G13" s="86"/>
      <c r="H13" s="87"/>
    </row>
    <row r="14" spans="1:8" x14ac:dyDescent="0.25">
      <c r="A14" s="14">
        <v>405</v>
      </c>
      <c r="B14" s="47" t="s">
        <v>24</v>
      </c>
      <c r="C14" s="48">
        <v>100</v>
      </c>
      <c r="D14" s="65">
        <v>1.4</v>
      </c>
      <c r="E14" s="65">
        <v>8.4</v>
      </c>
      <c r="F14" s="65">
        <v>9.8000000000000007</v>
      </c>
      <c r="G14" s="65">
        <f>(F14*4)+(E14*9)+(D14*4)</f>
        <v>120.4</v>
      </c>
      <c r="H14" s="44">
        <v>28.15</v>
      </c>
    </row>
    <row r="15" spans="1:8" x14ac:dyDescent="0.25">
      <c r="A15" s="19">
        <v>110</v>
      </c>
      <c r="B15" s="21" t="s">
        <v>28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95.240000000000009</v>
      </c>
      <c r="H15" s="34">
        <v>21.88</v>
      </c>
    </row>
    <row r="16" spans="1:8" x14ac:dyDescent="0.25">
      <c r="A16" s="19">
        <v>437</v>
      </c>
      <c r="B16" s="21" t="s">
        <v>25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x14ac:dyDescent="0.25">
      <c r="A17" s="19">
        <v>508</v>
      </c>
      <c r="B17" s="21" t="s">
        <v>26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x14ac:dyDescent="0.25">
      <c r="A18" s="19">
        <v>702</v>
      </c>
      <c r="B18" s="21" t="s">
        <v>33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17.54</v>
      </c>
    </row>
    <row r="19" spans="1:8" x14ac:dyDescent="0.25">
      <c r="A19" s="19"/>
      <c r="B19" s="21" t="s">
        <v>5</v>
      </c>
      <c r="C19" s="25">
        <v>31</v>
      </c>
      <c r="D19" s="64">
        <v>2.2999999999999998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x14ac:dyDescent="0.25">
      <c r="A20" s="19"/>
      <c r="B20" s="21" t="s">
        <v>6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x14ac:dyDescent="0.25">
      <c r="A21" s="19"/>
      <c r="B21" s="21"/>
      <c r="C21" s="61">
        <f t="shared" ref="C21:H21" si="1">SUM(C14:C20)</f>
        <v>816</v>
      </c>
      <c r="D21" s="66">
        <f t="shared" si="1"/>
        <v>26.97</v>
      </c>
      <c r="E21" s="66">
        <f t="shared" si="1"/>
        <v>34.900000000000006</v>
      </c>
      <c r="F21" s="66">
        <f t="shared" si="1"/>
        <v>98.1</v>
      </c>
      <c r="G21" s="66">
        <f t="shared" si="1"/>
        <v>814.5</v>
      </c>
      <c r="H21" s="36">
        <f t="shared" si="1"/>
        <v>158.94999999999999</v>
      </c>
    </row>
    <row r="22" spans="1:8" x14ac:dyDescent="0.25">
      <c r="A22" s="13"/>
      <c r="B22" s="46"/>
      <c r="C22" s="29"/>
      <c r="D22" s="67"/>
      <c r="E22" s="67"/>
      <c r="F22" s="67"/>
      <c r="G22" s="67"/>
      <c r="H22" s="30"/>
    </row>
    <row r="23" spans="1:8" ht="16.5" thickBot="1" x14ac:dyDescent="0.3">
      <c r="A23" s="18"/>
      <c r="B23" s="59" t="s">
        <v>7</v>
      </c>
      <c r="C23" s="32">
        <f t="shared" ref="C23:H23" si="2">C12+C21</f>
        <v>1332</v>
      </c>
      <c r="D23" s="32">
        <f t="shared" si="2"/>
        <v>56.67</v>
      </c>
      <c r="E23" s="32">
        <f t="shared" si="2"/>
        <v>61.300000000000004</v>
      </c>
      <c r="F23" s="32">
        <f t="shared" si="2"/>
        <v>141.5</v>
      </c>
      <c r="G23" s="32">
        <f t="shared" si="2"/>
        <v>1344.7</v>
      </c>
      <c r="H23" s="49">
        <f t="shared" si="2"/>
        <v>280.89</v>
      </c>
    </row>
    <row r="24" spans="1:8" x14ac:dyDescent="0.25">
      <c r="B24" s="76" t="s">
        <v>15</v>
      </c>
      <c r="C24" s="76"/>
      <c r="D24" s="76"/>
      <c r="E24" s="76"/>
      <c r="F24" s="76"/>
      <c r="G24" s="76"/>
      <c r="H24" s="76"/>
    </row>
    <row r="25" spans="1:8" x14ac:dyDescent="0.25">
      <c r="B25" s="77" t="s">
        <v>20</v>
      </c>
      <c r="C25" s="77"/>
      <c r="D25" s="77"/>
      <c r="E25" s="77"/>
      <c r="F25" s="77"/>
      <c r="G25" s="77"/>
      <c r="H25" s="77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2023-11-29T02:42:43Z</cp:lastPrinted>
  <dcterms:created xsi:type="dcterms:W3CDTF">1996-10-08T23:32:33Z</dcterms:created>
  <dcterms:modified xsi:type="dcterms:W3CDTF">2024-02-18T22:37:31Z</dcterms:modified>
</cp:coreProperties>
</file>