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8" sheetId="8" r:id="rId1"/>
    <sheet name="18 овз" sheetId="9" r:id="rId2"/>
  </sheets>
  <calcPr calcId="125725" refMode="R1C1"/>
</workbook>
</file>

<file path=xl/calcChain.xml><?xml version="1.0" encoding="utf-8"?>
<calcChain xmlns="http://schemas.openxmlformats.org/spreadsheetml/2006/main">
  <c r="G21" i="8"/>
  <c r="G7"/>
  <c r="G11"/>
  <c r="G19" i="9"/>
  <c r="G18"/>
  <c r="G15"/>
  <c r="O20" i="8"/>
  <c r="O16"/>
  <c r="G16"/>
  <c r="O11"/>
  <c r="O7"/>
  <c r="P22"/>
  <c r="M22"/>
  <c r="N22"/>
  <c r="O17"/>
  <c r="O19"/>
  <c r="O22" s="1"/>
  <c r="L22"/>
  <c r="K22"/>
  <c r="P13"/>
  <c r="O8"/>
  <c r="O10"/>
  <c r="O13"/>
  <c r="N13"/>
  <c r="M13"/>
  <c r="L13"/>
  <c r="K13"/>
  <c r="G8"/>
  <c r="H12" i="9"/>
  <c r="H22"/>
  <c r="H24"/>
  <c r="G20" i="8"/>
  <c r="G18"/>
  <c r="H13"/>
  <c r="E13"/>
  <c r="F13"/>
  <c r="G13"/>
  <c r="D13"/>
  <c r="C13"/>
  <c r="C22" i="9"/>
  <c r="G10"/>
  <c r="C12"/>
  <c r="D12"/>
  <c r="E12"/>
  <c r="F12"/>
  <c r="G7"/>
  <c r="G9"/>
  <c r="G12" s="1"/>
  <c r="H23" i="8"/>
  <c r="G17"/>
  <c r="G23"/>
  <c r="F23"/>
  <c r="E23"/>
  <c r="D23"/>
  <c r="C23"/>
  <c r="G20" i="9"/>
  <c r="G17"/>
  <c r="G22"/>
  <c r="F22"/>
  <c r="E22"/>
  <c r="D22"/>
</calcChain>
</file>

<file path=xl/sharedStrings.xml><?xml version="1.0" encoding="utf-8"?>
<sst xmlns="http://schemas.openxmlformats.org/spreadsheetml/2006/main" count="79" uniqueCount="38">
  <si>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</si>
  <si>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</si>
  <si>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</si>
  <si>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</si>
  <si>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</si>
  <si>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</si>
  <si>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</si>
  <si>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</si>
  <si>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</si>
  <si>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</si>
  <si>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</si>
  <si>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</si>
  <si>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</si>
  <si>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</si>
  <si>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</si>
  <si>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</si>
  <si>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</si>
  <si>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</si>
  <si>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</si>
  <si>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</si>
  <si>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</si>
  <si>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Суп картофельный с рыбн. консервами</t>
  </si>
  <si>
    <t>Куриные окорочка отварные</t>
  </si>
  <si>
    <t>Картофельное пюре</t>
  </si>
  <si>
    <t>№ р-ры</t>
  </si>
  <si>
    <t>04/с.246</t>
  </si>
  <si>
    <t>Школа №______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</si>
  <si>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</si>
  <si>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</si>
  <si>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</si>
  <si>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</si>
  <si>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Салат витаминный</t>
  </si>
  <si>
    <t>ттк</t>
  </si>
  <si>
    <t>Компот из смородины</t>
  </si>
  <si>
    <t>Компот с/ф курага</t>
  </si>
  <si>
    <t>Меню на 18 марта 2022г.</t>
  </si>
  <si>
    <t>Завтрак (7-11 лет) для учащихся первой смены</t>
  </si>
  <si>
    <t>Обед (7-11 лет) для учащихся второй смены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</si>
</sst>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6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0" xfId="0" applyFont="1" applyFill="1" applyBorder="1"/>
    <xf numFmtId="0" fontId="7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7" fillId="2" borderId="17" xfId="0" applyFont="1" applyFill="1" applyBorder="1"/>
    <xf numFmtId="1" fontId="5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/>
    <xf numFmtId="2" fontId="9" fillId="2" borderId="1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" fillId="2" borderId="22" xfId="0" applyFont="1" applyFill="1" applyBorder="1"/>
    <xf numFmtId="1" fontId="6" fillId="0" borderId="11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" fontId="1" fillId="2" borderId="11" xfId="0" applyNumberFormat="1" applyFont="1" applyFill="1" applyBorder="1"/>
    <xf numFmtId="1" fontId="2" fillId="2" borderId="11" xfId="0" applyNumberFormat="1" applyFont="1" applyFill="1" applyBorder="1"/>
    <xf numFmtId="2" fontId="2" fillId="2" borderId="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5" xfId="0" applyFont="1" applyFill="1" applyBorder="1"/>
    <xf numFmtId="1" fontId="5" fillId="2" borderId="11" xfId="0" applyNumberFormat="1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3" workbookViewId="0">
      <selection activeCell="R7" sqref="R7"/>
    </sheetView>
  </sheetViews>
  <sheetFormatPr defaultRowHeight="15.75"/>
  <cols>
    <col min="1" max="1" width="5.85546875" style="30" customWidth="1"/>
    <col min="2" max="2" width="30" style="8" customWidth="1"/>
    <col min="3" max="3" width="10.28515625" style="8" customWidth="1"/>
    <col min="4" max="4" width="4.28515625" style="14" bestFit="1" customWidth="1"/>
    <col min="5" max="6" width="3.28515625" style="14" bestFit="1" customWidth="1"/>
    <col min="7" max="7" width="6" style="14" bestFit="1" customWidth="1"/>
    <col min="8" max="8" width="9.85546875" style="11" customWidth="1"/>
    <col min="9" max="9" width="5.42578125" style="31" customWidth="1"/>
    <col min="10" max="10" width="30.140625" style="8" customWidth="1"/>
    <col min="11" max="11" width="9.7109375" style="8" customWidth="1"/>
    <col min="12" max="14" width="3.28515625" style="15" bestFit="1" customWidth="1"/>
    <col min="15" max="15" width="6" style="15" bestFit="1" customWidth="1"/>
    <col min="16" max="16" width="10" style="11" bestFit="1" customWidth="1"/>
  </cols>
  <sheetData>
    <row r="1" spans="1:16">
      <c r="B1" s="7"/>
      <c r="K1" s="104"/>
      <c r="L1" s="104"/>
      <c r="M1" s="104"/>
      <c r="N1" s="104"/>
      <c r="O1" s="104"/>
      <c r="P1" s="104"/>
    </row>
    <row r="2" spans="1:16">
      <c r="K2" s="104" t="s">
        <v>12</v>
      </c>
      <c r="L2" s="104"/>
      <c r="M2" s="104"/>
      <c r="N2" s="104"/>
      <c r="O2" s="104"/>
      <c r="P2" s="104"/>
    </row>
    <row r="3" spans="1:16">
      <c r="K3" s="106" t="s">
        <v>2</v>
      </c>
      <c r="L3" s="106"/>
      <c r="M3" s="106"/>
      <c r="N3" s="106"/>
      <c r="O3" s="106"/>
      <c r="P3" s="106"/>
    </row>
    <row r="4" spans="1:16" ht="16.5" thickBot="1">
      <c r="C4" s="105" t="s">
        <v>35</v>
      </c>
      <c r="D4" s="105"/>
      <c r="E4" s="105"/>
      <c r="F4" s="105"/>
      <c r="G4" s="105"/>
      <c r="H4" s="105"/>
      <c r="I4" s="105"/>
      <c r="J4" s="105"/>
    </row>
    <row r="5" spans="1:16" s="22" customFormat="1" ht="32.25" customHeight="1" thickBot="1">
      <c r="A5" s="36" t="s">
        <v>24</v>
      </c>
      <c r="B5" s="26" t="s">
        <v>0</v>
      </c>
      <c r="C5" s="26" t="s">
        <v>10</v>
      </c>
      <c r="D5" s="27" t="s">
        <v>14</v>
      </c>
      <c r="E5" s="27" t="s">
        <v>15</v>
      </c>
      <c r="F5" s="27" t="s">
        <v>16</v>
      </c>
      <c r="G5" s="28" t="s">
        <v>1</v>
      </c>
      <c r="H5" s="53" t="s">
        <v>11</v>
      </c>
      <c r="I5" s="36" t="s">
        <v>24</v>
      </c>
      <c r="J5" s="26" t="s">
        <v>0</v>
      </c>
      <c r="K5" s="26" t="s">
        <v>10</v>
      </c>
      <c r="L5" s="27" t="s">
        <v>14</v>
      </c>
      <c r="M5" s="27" t="s">
        <v>15</v>
      </c>
      <c r="N5" s="27" t="s">
        <v>16</v>
      </c>
      <c r="O5" s="28" t="s">
        <v>1</v>
      </c>
      <c r="P5" s="29" t="s">
        <v>11</v>
      </c>
    </row>
    <row r="6" spans="1:16" ht="16.5" thickBot="1">
      <c r="A6" s="95" t="s">
        <v>36</v>
      </c>
      <c r="B6" s="96"/>
      <c r="C6" s="96"/>
      <c r="D6" s="96"/>
      <c r="E6" s="96"/>
      <c r="F6" s="96"/>
      <c r="G6" s="96"/>
      <c r="H6" s="97"/>
      <c r="I6" s="98" t="s">
        <v>27</v>
      </c>
      <c r="J6" s="99"/>
      <c r="K6" s="99"/>
      <c r="L6" s="99"/>
      <c r="M6" s="99"/>
      <c r="N6" s="99"/>
      <c r="O6" s="99"/>
      <c r="P6" s="100"/>
    </row>
    <row r="7" spans="1:16">
      <c r="A7" s="63">
        <v>40</v>
      </c>
      <c r="B7" s="70" t="s">
        <v>31</v>
      </c>
      <c r="C7" s="64">
        <v>60</v>
      </c>
      <c r="D7" s="65">
        <v>0.5</v>
      </c>
      <c r="E7" s="65">
        <v>4.5</v>
      </c>
      <c r="F7" s="65">
        <v>9</v>
      </c>
      <c r="G7" s="65">
        <f>(F7*4)+(E7*9)+(D7*4)</f>
        <v>78.5</v>
      </c>
      <c r="H7" s="66">
        <v>11.64</v>
      </c>
      <c r="I7" s="63">
        <v>40</v>
      </c>
      <c r="J7" s="70" t="s">
        <v>31</v>
      </c>
      <c r="K7" s="64">
        <v>60</v>
      </c>
      <c r="L7" s="65">
        <v>0.5</v>
      </c>
      <c r="M7" s="65">
        <v>4.5</v>
      </c>
      <c r="N7" s="65">
        <v>9</v>
      </c>
      <c r="O7" s="65">
        <f>(N7*4)+(M7*9)+(L7*4)</f>
        <v>78.5</v>
      </c>
      <c r="P7" s="66">
        <v>11.64</v>
      </c>
    </row>
    <row r="8" spans="1:16">
      <c r="A8" s="74">
        <v>487</v>
      </c>
      <c r="B8" s="42" t="s">
        <v>22</v>
      </c>
      <c r="C8" s="1">
        <v>120</v>
      </c>
      <c r="D8" s="16">
        <v>44</v>
      </c>
      <c r="E8" s="16">
        <v>13</v>
      </c>
      <c r="F8" s="16">
        <v>0</v>
      </c>
      <c r="G8" s="16">
        <f>(F8*4)+(E8*9)+(D8*4)</f>
        <v>293</v>
      </c>
      <c r="H8" s="3">
        <v>53.83</v>
      </c>
      <c r="I8" s="74">
        <v>487</v>
      </c>
      <c r="J8" s="42" t="s">
        <v>22</v>
      </c>
      <c r="K8" s="1">
        <v>100</v>
      </c>
      <c r="L8" s="16">
        <v>37</v>
      </c>
      <c r="M8" s="16">
        <v>11</v>
      </c>
      <c r="N8" s="16">
        <v>0</v>
      </c>
      <c r="O8" s="16">
        <f>(N8*4)+(M8*9)+(L8*4)</f>
        <v>247</v>
      </c>
      <c r="P8" s="3">
        <v>44.55</v>
      </c>
    </row>
    <row r="9" spans="1:16">
      <c r="A9" s="32">
        <v>520</v>
      </c>
      <c r="B9" s="42" t="s">
        <v>23</v>
      </c>
      <c r="C9" s="1">
        <v>150</v>
      </c>
      <c r="D9" s="24">
        <v>2.97</v>
      </c>
      <c r="E9" s="24">
        <v>5.3</v>
      </c>
      <c r="F9" s="24">
        <v>26.1</v>
      </c>
      <c r="G9" s="24">
        <v>164</v>
      </c>
      <c r="H9" s="33">
        <v>24.91</v>
      </c>
      <c r="I9" s="32">
        <v>520</v>
      </c>
      <c r="J9" s="42" t="s">
        <v>23</v>
      </c>
      <c r="K9" s="1">
        <v>150</v>
      </c>
      <c r="L9" s="24">
        <v>2.97</v>
      </c>
      <c r="M9" s="24">
        <v>5.3</v>
      </c>
      <c r="N9" s="24">
        <v>26.1</v>
      </c>
      <c r="O9" s="24">
        <v>164</v>
      </c>
      <c r="P9" s="33">
        <v>24.91</v>
      </c>
    </row>
    <row r="10" spans="1:16">
      <c r="A10" s="32" t="s">
        <v>32</v>
      </c>
      <c r="B10" s="42" t="s">
        <v>33</v>
      </c>
      <c r="C10" s="1">
        <v>200</v>
      </c>
      <c r="D10" s="76">
        <v>0.3</v>
      </c>
      <c r="E10" s="76">
        <v>0</v>
      </c>
      <c r="F10" s="77">
        <v>26.1</v>
      </c>
      <c r="G10" s="76">
        <v>103</v>
      </c>
      <c r="H10" s="3">
        <v>17.170000000000002</v>
      </c>
      <c r="I10" s="32">
        <v>685</v>
      </c>
      <c r="J10" s="42" t="s">
        <v>7</v>
      </c>
      <c r="K10" s="1">
        <v>200</v>
      </c>
      <c r="L10" s="16">
        <v>0</v>
      </c>
      <c r="M10" s="16">
        <v>0</v>
      </c>
      <c r="N10" s="16">
        <v>15</v>
      </c>
      <c r="O10" s="16">
        <f>(N10*4)+(M10*9)+(L10*4)</f>
        <v>60</v>
      </c>
      <c r="P10" s="3">
        <v>2.2799999999999998</v>
      </c>
    </row>
    <row r="11" spans="1:16">
      <c r="A11" s="46"/>
      <c r="B11" s="42" t="s">
        <v>5</v>
      </c>
      <c r="C11" s="1">
        <v>31</v>
      </c>
      <c r="D11" s="16">
        <v>2.2999999999999998</v>
      </c>
      <c r="E11" s="16">
        <v>0.2</v>
      </c>
      <c r="F11" s="16">
        <v>15</v>
      </c>
      <c r="G11" s="16">
        <f>(F11*4)+(E11*9)+(D11*4)</f>
        <v>71</v>
      </c>
      <c r="H11" s="3">
        <v>1.88</v>
      </c>
      <c r="I11" s="46"/>
      <c r="J11" s="42" t="s">
        <v>5</v>
      </c>
      <c r="K11" s="1">
        <v>31</v>
      </c>
      <c r="L11" s="16">
        <v>2.2999999999999998</v>
      </c>
      <c r="M11" s="16">
        <v>0.2</v>
      </c>
      <c r="N11" s="16">
        <v>15</v>
      </c>
      <c r="O11" s="16">
        <f>(N11*4)+(M11*9)+(L11*4)</f>
        <v>71</v>
      </c>
      <c r="P11" s="3">
        <v>1.88</v>
      </c>
    </row>
    <row r="12" spans="1:16">
      <c r="A12" s="46"/>
      <c r="B12" s="43" t="s">
        <v>9</v>
      </c>
      <c r="C12" s="1">
        <v>200</v>
      </c>
      <c r="D12" s="16">
        <v>0.3</v>
      </c>
      <c r="E12" s="16">
        <v>0.2</v>
      </c>
      <c r="F12" s="16">
        <v>21.7</v>
      </c>
      <c r="G12" s="16">
        <v>90</v>
      </c>
      <c r="H12" s="3">
        <v>27.43</v>
      </c>
      <c r="I12" s="46"/>
      <c r="J12" s="43" t="s">
        <v>9</v>
      </c>
      <c r="K12" s="1">
        <v>200</v>
      </c>
      <c r="L12" s="16">
        <v>0.3</v>
      </c>
      <c r="M12" s="16">
        <v>0.2</v>
      </c>
      <c r="N12" s="16">
        <v>21.7</v>
      </c>
      <c r="O12" s="16">
        <v>90</v>
      </c>
      <c r="P12" s="3">
        <v>27.43</v>
      </c>
    </row>
    <row r="13" spans="1:16">
      <c r="A13" s="46"/>
      <c r="B13" s="2"/>
      <c r="C13" s="2">
        <f t="shared" ref="C13:H13" si="0">SUM(C7:C12)</f>
        <v>761</v>
      </c>
      <c r="D13" s="16">
        <f t="shared" si="0"/>
        <v>50.36999999999999</v>
      </c>
      <c r="E13" s="16">
        <f t="shared" si="0"/>
        <v>23.2</v>
      </c>
      <c r="F13" s="16">
        <f t="shared" si="0"/>
        <v>97.9</v>
      </c>
      <c r="G13" s="16">
        <f t="shared" si="0"/>
        <v>799.5</v>
      </c>
      <c r="H13" s="4">
        <f t="shared" si="0"/>
        <v>136.85999999999999</v>
      </c>
      <c r="I13" s="46"/>
      <c r="J13" s="2"/>
      <c r="K13" s="2">
        <f t="shared" ref="K13:P13" si="1">SUM(K7:K12)</f>
        <v>741</v>
      </c>
      <c r="L13" s="16">
        <f t="shared" si="1"/>
        <v>43.069999999999993</v>
      </c>
      <c r="M13" s="16">
        <f t="shared" si="1"/>
        <v>21.2</v>
      </c>
      <c r="N13" s="16">
        <f t="shared" si="1"/>
        <v>86.8</v>
      </c>
      <c r="O13" s="16">
        <f t="shared" si="1"/>
        <v>710.5</v>
      </c>
      <c r="P13" s="4">
        <f t="shared" si="1"/>
        <v>112.69</v>
      </c>
    </row>
    <row r="14" spans="1:16" ht="19.5" thickBot="1">
      <c r="A14" s="47"/>
      <c r="B14" s="67"/>
      <c r="C14" s="35"/>
      <c r="D14" s="68"/>
      <c r="E14" s="68"/>
      <c r="F14" s="68"/>
      <c r="G14" s="71"/>
      <c r="H14" s="9"/>
      <c r="I14" s="73"/>
      <c r="J14" s="44"/>
      <c r="K14" s="2"/>
      <c r="L14" s="12"/>
      <c r="M14" s="12"/>
      <c r="N14" s="12"/>
      <c r="O14" s="16"/>
      <c r="P14" s="17"/>
    </row>
    <row r="15" spans="1:16" ht="16.5" thickBot="1">
      <c r="A15" s="101" t="s">
        <v>37</v>
      </c>
      <c r="B15" s="102"/>
      <c r="C15" s="102"/>
      <c r="D15" s="102"/>
      <c r="E15" s="102"/>
      <c r="F15" s="102"/>
      <c r="G15" s="102"/>
      <c r="H15" s="103"/>
      <c r="I15" s="98" t="s">
        <v>28</v>
      </c>
      <c r="J15" s="99"/>
      <c r="K15" s="99"/>
      <c r="L15" s="99"/>
      <c r="M15" s="99"/>
      <c r="N15" s="99"/>
      <c r="O15" s="99"/>
      <c r="P15" s="100"/>
    </row>
    <row r="16" spans="1:16">
      <c r="A16" s="32">
        <v>40</v>
      </c>
      <c r="B16" s="23" t="s">
        <v>31</v>
      </c>
      <c r="C16" s="1">
        <v>60</v>
      </c>
      <c r="D16" s="16">
        <v>0.5</v>
      </c>
      <c r="E16" s="16">
        <v>4.5</v>
      </c>
      <c r="F16" s="16">
        <v>9</v>
      </c>
      <c r="G16" s="16">
        <f>(F16*4)+(E16*9)+(D16*4)</f>
        <v>78.5</v>
      </c>
      <c r="H16" s="3">
        <v>11.64</v>
      </c>
      <c r="I16" s="32">
        <v>40</v>
      </c>
      <c r="J16" s="23" t="s">
        <v>31</v>
      </c>
      <c r="K16" s="1">
        <v>60</v>
      </c>
      <c r="L16" s="16">
        <v>0.5</v>
      </c>
      <c r="M16" s="16">
        <v>4.5</v>
      </c>
      <c r="N16" s="16">
        <v>9</v>
      </c>
      <c r="O16" s="16">
        <f>(N16*4)+(M16*9)+(L16*4)</f>
        <v>78.5</v>
      </c>
      <c r="P16" s="3">
        <v>11.64</v>
      </c>
    </row>
    <row r="17" spans="1:16" ht="31.5">
      <c r="A17" s="32">
        <v>142</v>
      </c>
      <c r="B17" s="45" t="s">
        <v>21</v>
      </c>
      <c r="C17" s="1">
        <v>212.5</v>
      </c>
      <c r="D17" s="16">
        <v>4.8</v>
      </c>
      <c r="E17" s="16">
        <v>6.38</v>
      </c>
      <c r="F17" s="16">
        <v>10.4</v>
      </c>
      <c r="G17" s="16">
        <f>(F17*4)+(E17*9)+(D17*4)</f>
        <v>118.22000000000001</v>
      </c>
      <c r="H17" s="3">
        <v>18.78</v>
      </c>
      <c r="I17" s="74">
        <v>487</v>
      </c>
      <c r="J17" s="42" t="s">
        <v>22</v>
      </c>
      <c r="K17" s="1">
        <v>75</v>
      </c>
      <c r="L17" s="16">
        <v>27</v>
      </c>
      <c r="M17" s="16">
        <v>8.25</v>
      </c>
      <c r="N17" s="16">
        <v>0</v>
      </c>
      <c r="O17" s="16">
        <f>(N17*4)+(M17*9)+(L17*4)</f>
        <v>182.25</v>
      </c>
      <c r="P17" s="3">
        <v>33.42</v>
      </c>
    </row>
    <row r="18" spans="1:16">
      <c r="A18" s="74">
        <v>487</v>
      </c>
      <c r="B18" s="42" t="s">
        <v>22</v>
      </c>
      <c r="C18" s="1">
        <v>100</v>
      </c>
      <c r="D18" s="16">
        <v>37</v>
      </c>
      <c r="E18" s="16">
        <v>11</v>
      </c>
      <c r="F18" s="16">
        <v>0</v>
      </c>
      <c r="G18" s="16">
        <f>(F18*4)+(E18*9)+(D18*4)</f>
        <v>247</v>
      </c>
      <c r="H18" s="3">
        <v>44.55</v>
      </c>
      <c r="I18" s="32">
        <v>520</v>
      </c>
      <c r="J18" s="42" t="s">
        <v>23</v>
      </c>
      <c r="K18" s="1">
        <v>150</v>
      </c>
      <c r="L18" s="24">
        <v>2.97</v>
      </c>
      <c r="M18" s="24">
        <v>5.3</v>
      </c>
      <c r="N18" s="24">
        <v>26.1</v>
      </c>
      <c r="O18" s="24">
        <v>164</v>
      </c>
      <c r="P18" s="33">
        <v>24.91</v>
      </c>
    </row>
    <row r="19" spans="1:16">
      <c r="A19" s="32">
        <v>520</v>
      </c>
      <c r="B19" s="42" t="s">
        <v>23</v>
      </c>
      <c r="C19" s="1">
        <v>150</v>
      </c>
      <c r="D19" s="24">
        <v>2.97</v>
      </c>
      <c r="E19" s="24">
        <v>5.3</v>
      </c>
      <c r="F19" s="24">
        <v>26.1</v>
      </c>
      <c r="G19" s="24">
        <v>164</v>
      </c>
      <c r="H19" s="33">
        <v>24.91</v>
      </c>
      <c r="I19" s="32">
        <v>685</v>
      </c>
      <c r="J19" s="42" t="s">
        <v>7</v>
      </c>
      <c r="K19" s="1">
        <v>200</v>
      </c>
      <c r="L19" s="16">
        <v>0</v>
      </c>
      <c r="M19" s="16">
        <v>0</v>
      </c>
      <c r="N19" s="16">
        <v>15</v>
      </c>
      <c r="O19" s="16">
        <f>(N19*4)+(M19*9)+(L19*4)</f>
        <v>60</v>
      </c>
      <c r="P19" s="3">
        <v>2.2799999999999998</v>
      </c>
    </row>
    <row r="20" spans="1:16">
      <c r="A20" s="32">
        <v>685</v>
      </c>
      <c r="B20" s="42" t="s">
        <v>7</v>
      </c>
      <c r="C20" s="1">
        <v>200</v>
      </c>
      <c r="D20" s="16">
        <v>0</v>
      </c>
      <c r="E20" s="16">
        <v>0</v>
      </c>
      <c r="F20" s="16">
        <v>15</v>
      </c>
      <c r="G20" s="16">
        <f>(F20*4)+(E20*9)+(D20*4)</f>
        <v>60</v>
      </c>
      <c r="H20" s="3">
        <v>2.2799999999999998</v>
      </c>
      <c r="I20" s="46"/>
      <c r="J20" s="42" t="s">
        <v>5</v>
      </c>
      <c r="K20" s="1">
        <v>31</v>
      </c>
      <c r="L20" s="16">
        <v>2.2999999999999998</v>
      </c>
      <c r="M20" s="16">
        <v>0.2</v>
      </c>
      <c r="N20" s="12">
        <v>15</v>
      </c>
      <c r="O20" s="12">
        <f>(N20*4)+(M20*9)+(L20*4)</f>
        <v>71</v>
      </c>
      <c r="P20" s="6">
        <v>1.88</v>
      </c>
    </row>
    <row r="21" spans="1:16">
      <c r="A21" s="46"/>
      <c r="B21" s="42" t="s">
        <v>5</v>
      </c>
      <c r="C21" s="1">
        <v>31</v>
      </c>
      <c r="D21" s="16">
        <v>2.2999999999999998</v>
      </c>
      <c r="E21" s="16">
        <v>0.2</v>
      </c>
      <c r="F21" s="16">
        <v>15</v>
      </c>
      <c r="G21" s="16">
        <f>(F21*4)+(E21*9)+(D21*4)</f>
        <v>71</v>
      </c>
      <c r="H21" s="3">
        <v>1.88</v>
      </c>
      <c r="I21" s="46"/>
      <c r="J21" s="42"/>
      <c r="K21" s="1"/>
      <c r="L21" s="16"/>
      <c r="M21" s="16"/>
      <c r="N21" s="16"/>
      <c r="O21" s="16"/>
      <c r="P21" s="3"/>
    </row>
    <row r="22" spans="1:16">
      <c r="A22" s="46"/>
      <c r="B22" s="42" t="s">
        <v>6</v>
      </c>
      <c r="C22" s="1">
        <v>25</v>
      </c>
      <c r="D22" s="16">
        <v>1.6</v>
      </c>
      <c r="E22" s="16">
        <v>1</v>
      </c>
      <c r="F22" s="16">
        <v>9.6</v>
      </c>
      <c r="G22" s="16">
        <v>54</v>
      </c>
      <c r="H22" s="3">
        <v>1.6</v>
      </c>
      <c r="I22" s="51"/>
      <c r="J22" s="42"/>
      <c r="K22" s="2">
        <f t="shared" ref="K22:P22" si="2">SUM(K16:K21)</f>
        <v>516</v>
      </c>
      <c r="L22" s="16">
        <f t="shared" si="2"/>
        <v>32.769999999999996</v>
      </c>
      <c r="M22" s="16">
        <f t="shared" si="2"/>
        <v>18.25</v>
      </c>
      <c r="N22" s="16">
        <f t="shared" si="2"/>
        <v>65.099999999999994</v>
      </c>
      <c r="O22" s="16">
        <f t="shared" si="2"/>
        <v>555.75</v>
      </c>
      <c r="P22" s="4">
        <f t="shared" si="2"/>
        <v>74.13</v>
      </c>
    </row>
    <row r="23" spans="1:16">
      <c r="A23" s="54"/>
      <c r="B23" s="57"/>
      <c r="C23" s="10">
        <f t="shared" ref="C23:H23" si="3">SUM(C16:C22)</f>
        <v>778.5</v>
      </c>
      <c r="D23" s="55">
        <f t="shared" si="3"/>
        <v>49.169999999999995</v>
      </c>
      <c r="E23" s="55">
        <f t="shared" si="3"/>
        <v>28.38</v>
      </c>
      <c r="F23" s="55">
        <f t="shared" si="3"/>
        <v>85.1</v>
      </c>
      <c r="G23" s="55">
        <f t="shared" si="3"/>
        <v>792.72</v>
      </c>
      <c r="H23" s="19">
        <f t="shared" si="3"/>
        <v>105.63999999999999</v>
      </c>
      <c r="I23" s="58"/>
      <c r="J23" s="59"/>
      <c r="K23" s="56"/>
      <c r="L23" s="60"/>
      <c r="M23" s="60"/>
      <c r="N23" s="60"/>
      <c r="O23" s="61"/>
      <c r="P23" s="62"/>
    </row>
    <row r="24" spans="1:16" ht="16.5" thickBot="1">
      <c r="A24" s="47"/>
      <c r="B24" s="67"/>
      <c r="C24" s="35"/>
      <c r="D24" s="68"/>
      <c r="E24" s="68"/>
      <c r="F24" s="68"/>
      <c r="G24" s="71"/>
      <c r="H24" s="9"/>
      <c r="I24" s="52"/>
      <c r="J24" s="48"/>
      <c r="K24" s="49"/>
      <c r="L24" s="50"/>
      <c r="M24" s="50"/>
      <c r="N24" s="50"/>
      <c r="O24" s="34"/>
      <c r="P24" s="13"/>
    </row>
    <row r="25" spans="1:16">
      <c r="B25" s="93" t="s">
        <v>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>
      <c r="B26" s="94" t="s">
        <v>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A15:H15"/>
    <mergeCell ref="I15:P15"/>
  </mergeCells>
  <phoneticPr fontId="0" type="noConversion"/>
  <pageMargins left="0.16" right="0.15" top="0.16" bottom="0.16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L12" sqref="L12"/>
    </sheetView>
  </sheetViews>
  <sheetFormatPr defaultRowHeight="15.75"/>
  <cols>
    <col min="1" max="1" width="7.85546875" style="30" customWidth="1"/>
    <col min="2" max="2" width="31" style="8" customWidth="1"/>
    <col min="3" max="3" width="10.28515625" style="8" customWidth="1"/>
    <col min="4" max="4" width="5.140625" style="21" bestFit="1" customWidth="1"/>
    <col min="5" max="5" width="3.140625" style="21" bestFit="1" customWidth="1"/>
    <col min="6" max="6" width="4.140625" style="21" customWidth="1"/>
    <col min="7" max="7" width="6.7109375" style="21" customWidth="1"/>
    <col min="8" max="8" width="10.28515625" style="8" customWidth="1"/>
  </cols>
  <sheetData>
    <row r="1" spans="1:8" ht="12.75">
      <c r="A1"/>
      <c r="B1"/>
      <c r="C1"/>
      <c r="D1" s="106" t="s">
        <v>26</v>
      </c>
      <c r="E1" s="106"/>
      <c r="F1" s="106"/>
      <c r="G1" s="106"/>
      <c r="H1"/>
    </row>
    <row r="2" spans="1:8" ht="12.75">
      <c r="A2"/>
      <c r="B2"/>
      <c r="C2"/>
      <c r="D2" s="106"/>
      <c r="E2" s="106"/>
      <c r="F2" s="106"/>
      <c r="G2" s="106"/>
      <c r="H2"/>
    </row>
    <row r="3" spans="1:8">
      <c r="A3"/>
      <c r="B3"/>
      <c r="C3"/>
      <c r="D3" s="106" t="s">
        <v>13</v>
      </c>
      <c r="E3" s="106"/>
      <c r="F3" s="106"/>
      <c r="G3" s="106"/>
      <c r="H3"/>
    </row>
    <row r="4" spans="1:8" ht="16.5" thickBot="1">
      <c r="A4" s="111" t="s">
        <v>35</v>
      </c>
      <c r="B4" s="111"/>
      <c r="C4" s="111"/>
      <c r="D4" s="111"/>
      <c r="E4" s="111"/>
      <c r="F4" s="111"/>
      <c r="G4" s="111"/>
      <c r="H4" s="111"/>
    </row>
    <row r="5" spans="1:8" s="22" customFormat="1" ht="32.25" thickBot="1">
      <c r="A5" s="38" t="s">
        <v>24</v>
      </c>
      <c r="B5" s="25" t="s">
        <v>0</v>
      </c>
      <c r="C5" s="26" t="s">
        <v>10</v>
      </c>
      <c r="D5" s="40" t="s">
        <v>14</v>
      </c>
      <c r="E5" s="40" t="s">
        <v>15</v>
      </c>
      <c r="F5" s="40" t="s">
        <v>16</v>
      </c>
      <c r="G5" s="41" t="s">
        <v>1</v>
      </c>
      <c r="H5" s="29" t="s">
        <v>11</v>
      </c>
    </row>
    <row r="6" spans="1:8" ht="16.5" customHeight="1" thickBot="1">
      <c r="A6" s="98" t="s">
        <v>29</v>
      </c>
      <c r="B6" s="99"/>
      <c r="C6" s="99"/>
      <c r="D6" s="99"/>
      <c r="E6" s="99"/>
      <c r="F6" s="99"/>
      <c r="G6" s="99"/>
      <c r="H6" s="100"/>
    </row>
    <row r="7" spans="1:8">
      <c r="A7" s="69">
        <v>10</v>
      </c>
      <c r="B7" s="82" t="s">
        <v>18</v>
      </c>
      <c r="C7" s="64">
        <v>60</v>
      </c>
      <c r="D7" s="65">
        <v>9</v>
      </c>
      <c r="E7" s="65">
        <v>9</v>
      </c>
      <c r="F7" s="65">
        <v>28</v>
      </c>
      <c r="G7" s="65">
        <f>(F7*4)+(E7*9)+(D7*4)</f>
        <v>229</v>
      </c>
      <c r="H7" s="66">
        <v>24.82</v>
      </c>
    </row>
    <row r="8" spans="1:8">
      <c r="A8" s="39" t="s">
        <v>25</v>
      </c>
      <c r="B8" s="83" t="s">
        <v>19</v>
      </c>
      <c r="C8" s="1">
        <v>205</v>
      </c>
      <c r="D8" s="75">
        <v>9.9700000000000006</v>
      </c>
      <c r="E8" s="75">
        <v>9.57</v>
      </c>
      <c r="F8" s="75">
        <v>18.559999999999999</v>
      </c>
      <c r="G8" s="75">
        <v>200.25</v>
      </c>
      <c r="H8" s="18">
        <v>12.44</v>
      </c>
    </row>
    <row r="9" spans="1:8">
      <c r="A9" s="39">
        <v>647</v>
      </c>
      <c r="B9" s="84" t="s">
        <v>20</v>
      </c>
      <c r="C9" s="1">
        <v>200</v>
      </c>
      <c r="D9" s="16">
        <v>0</v>
      </c>
      <c r="E9" s="16">
        <v>0.5</v>
      </c>
      <c r="F9" s="16">
        <v>27.5</v>
      </c>
      <c r="G9" s="16">
        <f>(F9*4)+(E9*9)+(D9*4)</f>
        <v>114.5</v>
      </c>
      <c r="H9" s="3">
        <v>8.1999999999999993</v>
      </c>
    </row>
    <row r="10" spans="1:8">
      <c r="A10" s="39"/>
      <c r="B10" s="83" t="s">
        <v>5</v>
      </c>
      <c r="C10" s="1">
        <v>31</v>
      </c>
      <c r="D10" s="16">
        <v>2.2999999999999998</v>
      </c>
      <c r="E10" s="16">
        <v>0.2</v>
      </c>
      <c r="F10" s="16">
        <v>15</v>
      </c>
      <c r="G10" s="16">
        <f>(F10*4)+(E10*9)+(D10*4)</f>
        <v>71</v>
      </c>
      <c r="H10" s="3">
        <v>1.88</v>
      </c>
    </row>
    <row r="11" spans="1:8">
      <c r="A11" s="37"/>
      <c r="B11" s="84" t="s">
        <v>9</v>
      </c>
      <c r="C11" s="1">
        <v>200</v>
      </c>
      <c r="D11" s="16">
        <v>0.3</v>
      </c>
      <c r="E11" s="16">
        <v>0.2</v>
      </c>
      <c r="F11" s="16">
        <v>21.7</v>
      </c>
      <c r="G11" s="16">
        <v>90</v>
      </c>
      <c r="H11" s="3">
        <v>27.43</v>
      </c>
    </row>
    <row r="12" spans="1:8">
      <c r="A12" s="37"/>
      <c r="B12" s="85"/>
      <c r="C12" s="2">
        <f t="shared" ref="C12:H12" si="0">SUM(C7:C11)</f>
        <v>696</v>
      </c>
      <c r="D12" s="16">
        <f t="shared" si="0"/>
        <v>21.57</v>
      </c>
      <c r="E12" s="16">
        <f t="shared" si="0"/>
        <v>19.47</v>
      </c>
      <c r="F12" s="16">
        <f t="shared" si="0"/>
        <v>110.76</v>
      </c>
      <c r="G12" s="16">
        <f t="shared" si="0"/>
        <v>704.75</v>
      </c>
      <c r="H12" s="4">
        <f t="shared" si="0"/>
        <v>74.77</v>
      </c>
    </row>
    <row r="13" spans="1:8" ht="16.5" thickBot="1">
      <c r="A13" s="37"/>
      <c r="B13" s="86"/>
      <c r="C13" s="35"/>
      <c r="D13" s="87"/>
      <c r="E13" s="87"/>
      <c r="F13" s="87"/>
      <c r="G13" s="87"/>
      <c r="H13" s="81"/>
    </row>
    <row r="14" spans="1:8" ht="16.5" customHeight="1" thickBot="1">
      <c r="A14" s="108" t="s">
        <v>30</v>
      </c>
      <c r="B14" s="109"/>
      <c r="C14" s="109"/>
      <c r="D14" s="109"/>
      <c r="E14" s="109"/>
      <c r="F14" s="109"/>
      <c r="G14" s="109"/>
      <c r="H14" s="110"/>
    </row>
    <row r="15" spans="1:8">
      <c r="A15" s="74">
        <v>40</v>
      </c>
      <c r="B15" s="82" t="s">
        <v>31</v>
      </c>
      <c r="C15" s="64">
        <v>100</v>
      </c>
      <c r="D15" s="90">
        <v>0.7</v>
      </c>
      <c r="E15" s="90">
        <v>6.3</v>
      </c>
      <c r="F15" s="90">
        <v>12.6</v>
      </c>
      <c r="G15" s="90">
        <f>(F15*4)+(E15*9)+(D15*4)</f>
        <v>109.89999999999999</v>
      </c>
      <c r="H15" s="66">
        <v>19.48</v>
      </c>
    </row>
    <row r="16" spans="1:8" ht="31.5">
      <c r="A16" s="74">
        <v>142</v>
      </c>
      <c r="B16" s="91" t="s">
        <v>21</v>
      </c>
      <c r="C16" s="5">
        <v>262.5</v>
      </c>
      <c r="D16" s="75">
        <v>6</v>
      </c>
      <c r="E16" s="75">
        <v>8</v>
      </c>
      <c r="F16" s="75">
        <v>13</v>
      </c>
      <c r="G16" s="75">
        <v>148</v>
      </c>
      <c r="H16" s="18">
        <v>22</v>
      </c>
    </row>
    <row r="17" spans="1:8">
      <c r="A17" s="74">
        <v>487</v>
      </c>
      <c r="B17" s="83" t="s">
        <v>22</v>
      </c>
      <c r="C17" s="1">
        <v>100</v>
      </c>
      <c r="D17" s="16">
        <v>37</v>
      </c>
      <c r="E17" s="16">
        <v>11</v>
      </c>
      <c r="F17" s="16">
        <v>0</v>
      </c>
      <c r="G17" s="16">
        <f>(F17*4)+(E17*9)+(D17*4)</f>
        <v>247</v>
      </c>
      <c r="H17" s="3">
        <v>44.55</v>
      </c>
    </row>
    <row r="18" spans="1:8">
      <c r="A18" s="74">
        <v>520</v>
      </c>
      <c r="B18" s="83" t="s">
        <v>23</v>
      </c>
      <c r="C18" s="1">
        <v>180</v>
      </c>
      <c r="D18" s="12">
        <v>3.7</v>
      </c>
      <c r="E18" s="12">
        <v>7.9</v>
      </c>
      <c r="F18" s="12">
        <v>32</v>
      </c>
      <c r="G18" s="12">
        <f>(F18*4)+(E18*9)+(D18*4)</f>
        <v>213.90000000000003</v>
      </c>
      <c r="H18" s="72">
        <v>29.87</v>
      </c>
    </row>
    <row r="19" spans="1:8">
      <c r="A19" s="74">
        <v>639</v>
      </c>
      <c r="B19" s="83" t="s">
        <v>34</v>
      </c>
      <c r="C19" s="1">
        <v>200</v>
      </c>
      <c r="D19" s="78">
        <v>1</v>
      </c>
      <c r="E19" s="12">
        <v>1</v>
      </c>
      <c r="F19" s="12">
        <v>31.5</v>
      </c>
      <c r="G19" s="12">
        <f>(F19*4)+(E19*9)+(D19*4)</f>
        <v>139</v>
      </c>
      <c r="H19" s="72">
        <v>12.37</v>
      </c>
    </row>
    <row r="20" spans="1:8">
      <c r="A20" s="88"/>
      <c r="B20" s="83" t="s">
        <v>5</v>
      </c>
      <c r="C20" s="1">
        <v>31</v>
      </c>
      <c r="D20" s="16">
        <v>2.2999999999999998</v>
      </c>
      <c r="E20" s="16">
        <v>0.2</v>
      </c>
      <c r="F20" s="16">
        <v>15</v>
      </c>
      <c r="G20" s="16">
        <f>(F20*4)+(E20*9)+(D20*4)</f>
        <v>71</v>
      </c>
      <c r="H20" s="3">
        <v>1.88</v>
      </c>
    </row>
    <row r="21" spans="1:8">
      <c r="A21" s="88"/>
      <c r="B21" s="83" t="s">
        <v>6</v>
      </c>
      <c r="C21" s="1">
        <v>26</v>
      </c>
      <c r="D21" s="12">
        <v>1.6</v>
      </c>
      <c r="E21" s="16">
        <v>1</v>
      </c>
      <c r="F21" s="16">
        <v>9.6</v>
      </c>
      <c r="G21" s="16">
        <v>54</v>
      </c>
      <c r="H21" s="3">
        <v>1.66</v>
      </c>
    </row>
    <row r="22" spans="1:8">
      <c r="A22" s="88"/>
      <c r="B22" s="83"/>
      <c r="C22" s="2">
        <f t="shared" ref="C22:H22" si="1">SUM(C15:C21)</f>
        <v>899.5</v>
      </c>
      <c r="D22" s="16">
        <f t="shared" si="1"/>
        <v>52.300000000000004</v>
      </c>
      <c r="E22" s="16">
        <f t="shared" si="1"/>
        <v>35.400000000000006</v>
      </c>
      <c r="F22" s="16">
        <f t="shared" si="1"/>
        <v>113.69999999999999</v>
      </c>
      <c r="G22" s="16">
        <f t="shared" si="1"/>
        <v>982.8</v>
      </c>
      <c r="H22" s="4">
        <f t="shared" si="1"/>
        <v>131.81</v>
      </c>
    </row>
    <row r="23" spans="1:8">
      <c r="A23" s="88"/>
      <c r="B23" s="92"/>
      <c r="C23" s="10"/>
      <c r="D23" s="20"/>
      <c r="E23" s="20"/>
      <c r="F23" s="20"/>
      <c r="G23" s="20"/>
      <c r="H23" s="19"/>
    </row>
    <row r="24" spans="1:8" ht="16.5" thickBot="1">
      <c r="A24" s="89"/>
      <c r="B24" s="86"/>
      <c r="C24" s="48"/>
      <c r="D24" s="79"/>
      <c r="E24" s="79"/>
      <c r="F24" s="79"/>
      <c r="G24" s="80" t="s">
        <v>8</v>
      </c>
      <c r="H24" s="81">
        <f>H12+H22</f>
        <v>206.57999999999998</v>
      </c>
    </row>
    <row r="25" spans="1:8" ht="15.75" customHeight="1">
      <c r="A25" s="107" t="s">
        <v>17</v>
      </c>
      <c r="B25" s="107"/>
      <c r="C25" s="107"/>
      <c r="D25" s="107"/>
      <c r="E25" s="107"/>
      <c r="F25" s="107"/>
      <c r="G25" s="107"/>
      <c r="H25" s="107"/>
    </row>
    <row r="26" spans="1:8">
      <c r="A26" s="94" t="s">
        <v>3</v>
      </c>
      <c r="B26" s="94"/>
      <c r="C26" s="94"/>
      <c r="D26" s="94"/>
      <c r="E26" s="94"/>
      <c r="F26" s="94"/>
      <c r="G26" s="94"/>
      <c r="H26" s="94"/>
    </row>
  </sheetData>
  <mergeCells count="7">
    <mergeCell ref="A25:H25"/>
    <mergeCell ref="A26:H26"/>
    <mergeCell ref="A14:H14"/>
    <mergeCell ref="D1:G2"/>
    <mergeCell ref="D3:G3"/>
    <mergeCell ref="A6:H6"/>
    <mergeCell ref="A4:H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2021-10-13T23:09:05Z</cp:lastPrinted>
  <dcterms:created xsi:type="dcterms:W3CDTF">1996-10-08T23:32:33Z</dcterms:created>
  <dcterms:modified xsi:type="dcterms:W3CDTF">2022-04-02T09:40:16Z</dcterms:modified>
</cp:coreProperties>
</file>