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4" sheetId="6" r:id="rId1"/>
    <sheet name="14 овз" sheetId="7" r:id="rId2"/>
  </sheets>
  <calcPr calcId="125725" refMode="R1C1"/>
</workbook>
</file>

<file path=xl/calcChain.xml><?xml version="1.0" encoding="utf-8"?>
<calcChain xmlns="http://schemas.openxmlformats.org/spreadsheetml/2006/main">
  <c r="K20" i="6"/>
  <c r="L20"/>
  <c r="M20"/>
  <c r="N20"/>
  <c r="P20"/>
  <c r="O18"/>
  <c r="O16"/>
  <c r="O20" s="1"/>
  <c r="C23"/>
  <c r="D23"/>
  <c r="E23"/>
  <c r="F23"/>
  <c r="G16"/>
  <c r="G17"/>
  <c r="G23" s="1"/>
  <c r="G18"/>
  <c r="G19"/>
  <c r="H23"/>
  <c r="P13"/>
  <c r="O9"/>
  <c r="O10"/>
  <c r="O7"/>
  <c r="O13" s="1"/>
  <c r="N13"/>
  <c r="M13"/>
  <c r="L13"/>
  <c r="K13"/>
  <c r="G12" i="7"/>
  <c r="G23"/>
  <c r="F18"/>
  <c r="F23" s="1"/>
  <c r="F19"/>
  <c r="F20"/>
  <c r="E23"/>
  <c r="D23"/>
  <c r="C23"/>
  <c r="B23"/>
  <c r="H13" i="6"/>
  <c r="C13"/>
  <c r="D13"/>
  <c r="E13"/>
  <c r="F13"/>
  <c r="G7"/>
  <c r="G9"/>
  <c r="G10"/>
  <c r="G13"/>
  <c r="B12" i="7"/>
  <c r="C12"/>
  <c r="D12"/>
  <c r="E12"/>
  <c r="F7"/>
  <c r="F8"/>
  <c r="F9"/>
  <c r="F10"/>
  <c r="F11"/>
  <c r="F12"/>
</calcChain>
</file>

<file path=xl/sharedStrings.xml><?xml version="1.0" encoding="utf-8"?>
<sst xmlns="http://schemas.openxmlformats.org/spreadsheetml/2006/main" count="79" uniqueCount="38">
  <si>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</si>
  <si>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</si>
  <si>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</si>
  <si>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</si>
  <si>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</si>
  <si>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</si>
  <si>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</si>
  <si>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</si>
  <si>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</si>
  <si>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</si>
  <si>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</si>
  <si>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</si>
  <si>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</si>
  <si>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</si>
  <si>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</si>
  <si>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</si>
  <si>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</si>
  <si>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</si>
  <si>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</si>
  <si>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</si>
  <si>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</si>
  <si>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</si>
  <si>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</si>
  <si>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</si>
  <si>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</si>
  <si>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</si>
  <si>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</si>
  <si>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</si>
  <si>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04/246</t>
  </si>
  <si>
    <t>№ р-ры</t>
  </si>
  <si>
    <t>Завтрак (ОВЗ 1-4 класс)</t>
  </si>
  <si>
    <t>Обед (ОВЗ 1-4 класс)</t>
  </si>
  <si>
    <t>Школа №______</t>
  </si>
  <si>
    <t>Меню на 14 февраля 2022г.</t>
  </si>
  <si>
    <t>_________________________________________________________</t>
  </si>
  <si>
    <t>Завтрак (12 лет и старше) родительская плата</t>
  </si>
  <si>
    <t>Завтрак (12 лет и старше) бесплатное питание</t>
  </si>
  <si>
    <t>Фрукт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</si>
</sst>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1" fontId="4" fillId="2" borderId="7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4" fillId="0" borderId="6" xfId="0" applyNumberFormat="1" applyFont="1" applyBorder="1"/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2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2" fontId="2" fillId="2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/>
    <xf numFmtId="1" fontId="1" fillId="2" borderId="19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5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indent="1"/>
    </xf>
    <xf numFmtId="0" fontId="1" fillId="2" borderId="7" xfId="0" applyFont="1" applyFill="1" applyBorder="1"/>
    <xf numFmtId="0" fontId="3" fillId="2" borderId="7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0" borderId="8" xfId="0" applyFont="1" applyBorder="1"/>
    <xf numFmtId="1" fontId="2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B1" zoomScale="75" workbookViewId="0">
      <selection activeCell="J22" sqref="J22"/>
    </sheetView>
  </sheetViews>
  <sheetFormatPr defaultRowHeight="15.75"/>
  <cols>
    <col min="1" max="1" width="7.7109375" style="18" customWidth="1"/>
    <col min="2" max="2" width="35.140625" style="11" customWidth="1"/>
    <col min="3" max="3" width="10.28515625" style="11" customWidth="1"/>
    <col min="4" max="5" width="3.140625" style="18" bestFit="1" customWidth="1"/>
    <col min="6" max="6" width="4.140625" style="18" bestFit="1" customWidth="1"/>
    <col min="7" max="7" width="5.85546875" style="18" bestFit="1" customWidth="1"/>
    <col min="8" max="8" width="9.85546875" style="16" customWidth="1"/>
    <col min="9" max="9" width="7.42578125" style="16" customWidth="1"/>
    <col min="10" max="10" width="34.85546875" style="11" customWidth="1"/>
    <col min="11" max="11" width="9.7109375" style="11" customWidth="1"/>
    <col min="12" max="13" width="3.140625" style="19" bestFit="1" customWidth="1"/>
    <col min="14" max="14" width="4.140625" style="19" bestFit="1" customWidth="1"/>
    <col min="15" max="15" width="5.85546875" style="19" bestFit="1" customWidth="1"/>
    <col min="16" max="16" width="9.85546875" style="16" bestFit="1" customWidth="1"/>
  </cols>
  <sheetData>
    <row r="1" spans="1:16">
      <c r="B1" s="10"/>
      <c r="K1" s="93"/>
      <c r="L1" s="93"/>
      <c r="M1" s="93"/>
      <c r="N1" s="93"/>
      <c r="O1" s="93"/>
      <c r="P1" s="93"/>
    </row>
    <row r="2" spans="1:16">
      <c r="K2" s="93" t="s">
        <v>13</v>
      </c>
      <c r="L2" s="93"/>
      <c r="M2" s="93"/>
      <c r="N2" s="93"/>
      <c r="O2" s="93"/>
      <c r="P2" s="93"/>
    </row>
    <row r="3" spans="1:16">
      <c r="K3" s="95" t="s">
        <v>3</v>
      </c>
      <c r="L3" s="95"/>
      <c r="M3" s="95"/>
      <c r="N3" s="95"/>
      <c r="O3" s="95"/>
      <c r="P3" s="95"/>
    </row>
    <row r="4" spans="1:16" ht="16.5" thickBot="1">
      <c r="C4" s="94" t="s">
        <v>33</v>
      </c>
      <c r="D4" s="94"/>
      <c r="E4" s="94"/>
      <c r="F4" s="94"/>
      <c r="G4" s="94"/>
      <c r="H4" s="94"/>
      <c r="I4" s="94"/>
      <c r="J4" s="94"/>
    </row>
    <row r="5" spans="1:16" s="28" customFormat="1" ht="32.25" customHeight="1" thickBot="1">
      <c r="A5" s="55" t="s">
        <v>29</v>
      </c>
      <c r="B5" s="56" t="s">
        <v>0</v>
      </c>
      <c r="C5" s="56" t="s">
        <v>11</v>
      </c>
      <c r="D5" s="57" t="s">
        <v>15</v>
      </c>
      <c r="E5" s="57" t="s">
        <v>16</v>
      </c>
      <c r="F5" s="57" t="s">
        <v>17</v>
      </c>
      <c r="G5" s="58" t="s">
        <v>1</v>
      </c>
      <c r="H5" s="59" t="s">
        <v>12</v>
      </c>
      <c r="I5" s="55" t="s">
        <v>29</v>
      </c>
      <c r="J5" s="56" t="s">
        <v>0</v>
      </c>
      <c r="K5" s="56" t="s">
        <v>11</v>
      </c>
      <c r="L5" s="57" t="s">
        <v>15</v>
      </c>
      <c r="M5" s="57" t="s">
        <v>16</v>
      </c>
      <c r="N5" s="57" t="s">
        <v>17</v>
      </c>
      <c r="O5" s="58" t="s">
        <v>1</v>
      </c>
      <c r="P5" s="59" t="s">
        <v>12</v>
      </c>
    </row>
    <row r="6" spans="1:16" ht="16.5" thickBot="1">
      <c r="A6" s="98" t="s">
        <v>2</v>
      </c>
      <c r="B6" s="99"/>
      <c r="C6" s="99"/>
      <c r="D6" s="99"/>
      <c r="E6" s="99"/>
      <c r="F6" s="99"/>
      <c r="G6" s="99"/>
      <c r="H6" s="100"/>
      <c r="I6" s="101" t="s">
        <v>35</v>
      </c>
      <c r="J6" s="102"/>
      <c r="K6" s="102"/>
      <c r="L6" s="102"/>
      <c r="M6" s="102"/>
      <c r="N6" s="102"/>
      <c r="O6" s="102"/>
      <c r="P6" s="103"/>
    </row>
    <row r="7" spans="1:16">
      <c r="A7" s="68">
        <v>2</v>
      </c>
      <c r="B7" s="69" t="s">
        <v>19</v>
      </c>
      <c r="C7" s="74">
        <v>60</v>
      </c>
      <c r="D7" s="71">
        <v>6</v>
      </c>
      <c r="E7" s="71">
        <v>8</v>
      </c>
      <c r="F7" s="71">
        <v>22</v>
      </c>
      <c r="G7" s="71">
        <f>(F7*4)+(E7*9)+(D7*4)</f>
        <v>184</v>
      </c>
      <c r="H7" s="72">
        <v>15.33</v>
      </c>
      <c r="I7" s="68">
        <v>2</v>
      </c>
      <c r="J7" s="69" t="s">
        <v>19</v>
      </c>
      <c r="K7" s="74">
        <v>60</v>
      </c>
      <c r="L7" s="71">
        <v>6</v>
      </c>
      <c r="M7" s="71">
        <v>8</v>
      </c>
      <c r="N7" s="71">
        <v>22</v>
      </c>
      <c r="O7" s="71">
        <f>(N7*4)+(M7*9)+(L7*4)</f>
        <v>184</v>
      </c>
      <c r="P7" s="72">
        <v>15.33</v>
      </c>
    </row>
    <row r="8" spans="1:16">
      <c r="A8" s="45" t="s">
        <v>28</v>
      </c>
      <c r="B8" s="42" t="s">
        <v>20</v>
      </c>
      <c r="C8" s="1">
        <v>210</v>
      </c>
      <c r="D8" s="31">
        <v>7.67</v>
      </c>
      <c r="E8" s="31">
        <v>9.44</v>
      </c>
      <c r="F8" s="31">
        <v>23.8</v>
      </c>
      <c r="G8" s="67">
        <v>210.96</v>
      </c>
      <c r="H8" s="38">
        <v>17.899999999999999</v>
      </c>
      <c r="I8" s="45" t="s">
        <v>28</v>
      </c>
      <c r="J8" s="42" t="s">
        <v>20</v>
      </c>
      <c r="K8" s="1">
        <v>205</v>
      </c>
      <c r="L8" s="31">
        <v>7.67</v>
      </c>
      <c r="M8" s="31">
        <v>9.44</v>
      </c>
      <c r="N8" s="31">
        <v>23.8</v>
      </c>
      <c r="O8" s="67">
        <v>210.96</v>
      </c>
      <c r="P8" s="76">
        <v>13.66</v>
      </c>
    </row>
    <row r="9" spans="1:16">
      <c r="A9" s="45"/>
      <c r="B9" s="42" t="s">
        <v>21</v>
      </c>
      <c r="C9" s="1">
        <v>40</v>
      </c>
      <c r="D9" s="20">
        <v>5</v>
      </c>
      <c r="E9" s="20">
        <v>5</v>
      </c>
      <c r="F9" s="20">
        <v>0</v>
      </c>
      <c r="G9" s="20">
        <f>(F9*4)+(E9*9)+(D9*4)</f>
        <v>65</v>
      </c>
      <c r="H9" s="9">
        <v>13.47</v>
      </c>
      <c r="I9" s="45"/>
      <c r="J9" s="42" t="s">
        <v>21</v>
      </c>
      <c r="K9" s="1">
        <v>40</v>
      </c>
      <c r="L9" s="20">
        <v>5</v>
      </c>
      <c r="M9" s="20">
        <v>5</v>
      </c>
      <c r="N9" s="20">
        <v>0</v>
      </c>
      <c r="O9" s="20">
        <f>(N9*4)+(M9*9)+(L9*4)</f>
        <v>65</v>
      </c>
      <c r="P9" s="9">
        <v>13.47</v>
      </c>
    </row>
    <row r="10" spans="1:16">
      <c r="A10" s="45">
        <v>686</v>
      </c>
      <c r="B10" s="65" t="s">
        <v>22</v>
      </c>
      <c r="C10" s="1">
        <v>200</v>
      </c>
      <c r="D10" s="17">
        <v>1.6</v>
      </c>
      <c r="E10" s="17">
        <v>1.3</v>
      </c>
      <c r="F10" s="17">
        <v>17.3</v>
      </c>
      <c r="G10" s="20">
        <f>(F10*4)+(E10*9)+(D10*4)</f>
        <v>87.300000000000011</v>
      </c>
      <c r="H10" s="9">
        <v>4.8099999999999996</v>
      </c>
      <c r="I10" s="45">
        <v>686</v>
      </c>
      <c r="J10" s="65" t="s">
        <v>22</v>
      </c>
      <c r="K10" s="1">
        <v>200</v>
      </c>
      <c r="L10" s="17">
        <v>1.6</v>
      </c>
      <c r="M10" s="17">
        <v>1.3</v>
      </c>
      <c r="N10" s="17">
        <v>17.3</v>
      </c>
      <c r="O10" s="20">
        <f>(N10*4)+(M10*9)+(L10*4)</f>
        <v>87.300000000000011</v>
      </c>
      <c r="P10" s="9">
        <v>4.8099999999999996</v>
      </c>
    </row>
    <row r="11" spans="1:16">
      <c r="A11" s="45"/>
      <c r="B11" s="42" t="s">
        <v>7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v>71</v>
      </c>
      <c r="H11" s="9">
        <v>1.88</v>
      </c>
      <c r="I11" s="45"/>
      <c r="J11" s="42" t="s">
        <v>7</v>
      </c>
      <c r="K11" s="1">
        <v>31</v>
      </c>
      <c r="L11" s="20">
        <v>2.2999999999999998</v>
      </c>
      <c r="M11" s="20">
        <v>0.2</v>
      </c>
      <c r="N11" s="20">
        <v>15</v>
      </c>
      <c r="O11" s="20">
        <v>71</v>
      </c>
      <c r="P11" s="9">
        <v>1.88</v>
      </c>
    </row>
    <row r="12" spans="1:16">
      <c r="A12" s="45"/>
      <c r="B12" s="66" t="s">
        <v>10</v>
      </c>
      <c r="C12" s="1">
        <v>200</v>
      </c>
      <c r="D12" s="20">
        <v>0.3</v>
      </c>
      <c r="E12" s="20">
        <v>0.2</v>
      </c>
      <c r="F12" s="20">
        <v>21.7</v>
      </c>
      <c r="G12" s="20">
        <v>90</v>
      </c>
      <c r="H12" s="9">
        <v>27.43</v>
      </c>
      <c r="I12" s="45"/>
      <c r="J12" s="66" t="s">
        <v>10</v>
      </c>
      <c r="K12" s="1">
        <v>200</v>
      </c>
      <c r="L12" s="20">
        <v>0.3</v>
      </c>
      <c r="M12" s="20">
        <v>0.2</v>
      </c>
      <c r="N12" s="20">
        <v>21.7</v>
      </c>
      <c r="O12" s="20">
        <v>90</v>
      </c>
      <c r="P12" s="9">
        <v>27.43</v>
      </c>
    </row>
    <row r="13" spans="1:16">
      <c r="A13" s="54"/>
      <c r="B13" s="66"/>
      <c r="C13" s="30">
        <f t="shared" ref="C13:H13" si="0">SUM(C7:C12)</f>
        <v>741</v>
      </c>
      <c r="D13" s="20">
        <f t="shared" si="0"/>
        <v>22.870000000000005</v>
      </c>
      <c r="E13" s="20">
        <f t="shared" si="0"/>
        <v>24.139999999999997</v>
      </c>
      <c r="F13" s="20">
        <f t="shared" si="0"/>
        <v>99.8</v>
      </c>
      <c r="G13" s="20">
        <f t="shared" si="0"/>
        <v>708.26</v>
      </c>
      <c r="H13" s="62">
        <f t="shared" si="0"/>
        <v>80.819999999999993</v>
      </c>
      <c r="I13" s="54"/>
      <c r="J13" s="66"/>
      <c r="K13" s="30">
        <f t="shared" ref="K13:P13" si="1">SUM(K7:K12)</f>
        <v>736</v>
      </c>
      <c r="L13" s="20">
        <f t="shared" si="1"/>
        <v>22.870000000000005</v>
      </c>
      <c r="M13" s="20">
        <f t="shared" si="1"/>
        <v>24.139999999999997</v>
      </c>
      <c r="N13" s="20">
        <f t="shared" si="1"/>
        <v>99.8</v>
      </c>
      <c r="O13" s="20">
        <f t="shared" si="1"/>
        <v>708.26</v>
      </c>
      <c r="P13" s="62">
        <f t="shared" si="1"/>
        <v>76.580000000000013</v>
      </c>
    </row>
    <row r="14" spans="1:16" ht="16.5" thickBot="1">
      <c r="A14" s="54"/>
      <c r="B14" s="66"/>
      <c r="C14" s="1"/>
      <c r="D14" s="20"/>
      <c r="E14" s="20"/>
      <c r="F14" s="20"/>
      <c r="G14" s="20"/>
      <c r="H14" s="9"/>
      <c r="I14" s="50"/>
      <c r="J14" s="40"/>
      <c r="K14" s="30"/>
      <c r="L14" s="20"/>
      <c r="M14" s="20"/>
      <c r="N14" s="20"/>
      <c r="O14" s="20"/>
      <c r="P14" s="7"/>
    </row>
    <row r="15" spans="1:16" ht="16.5" thickBot="1">
      <c r="A15" s="98" t="s">
        <v>4</v>
      </c>
      <c r="B15" s="99"/>
      <c r="C15" s="99"/>
      <c r="D15" s="99"/>
      <c r="E15" s="99"/>
      <c r="F15" s="99"/>
      <c r="G15" s="99"/>
      <c r="H15" s="100"/>
      <c r="I15" s="101" t="s">
        <v>36</v>
      </c>
      <c r="J15" s="102"/>
      <c r="K15" s="102"/>
      <c r="L15" s="102"/>
      <c r="M15" s="102"/>
      <c r="N15" s="102"/>
      <c r="O15" s="102"/>
      <c r="P15" s="103"/>
    </row>
    <row r="16" spans="1:16">
      <c r="A16" s="68">
        <v>42</v>
      </c>
      <c r="B16" s="69" t="s">
        <v>23</v>
      </c>
      <c r="C16" s="70">
        <v>60</v>
      </c>
      <c r="D16" s="71">
        <v>1.5</v>
      </c>
      <c r="E16" s="71">
        <v>4.2</v>
      </c>
      <c r="F16" s="71">
        <v>7.5</v>
      </c>
      <c r="G16" s="71">
        <f>(F16*4)+(E16*9)+(D16*4)</f>
        <v>73.800000000000011</v>
      </c>
      <c r="H16" s="72">
        <v>17.77</v>
      </c>
      <c r="I16" s="68">
        <v>2</v>
      </c>
      <c r="J16" s="69" t="s">
        <v>19</v>
      </c>
      <c r="K16" s="74">
        <v>60</v>
      </c>
      <c r="L16" s="71">
        <v>6</v>
      </c>
      <c r="M16" s="71">
        <v>8</v>
      </c>
      <c r="N16" s="71">
        <v>22</v>
      </c>
      <c r="O16" s="71">
        <f>(N16*4)+(M16*9)+(L16*4)</f>
        <v>184</v>
      </c>
      <c r="P16" s="72">
        <v>15.33</v>
      </c>
    </row>
    <row r="17" spans="1:16">
      <c r="A17" s="45">
        <v>135</v>
      </c>
      <c r="B17" s="42" t="s">
        <v>24</v>
      </c>
      <c r="C17" s="1">
        <v>210</v>
      </c>
      <c r="D17" s="20">
        <v>1.44</v>
      </c>
      <c r="E17" s="20">
        <v>5.6</v>
      </c>
      <c r="F17" s="20">
        <v>11.96</v>
      </c>
      <c r="G17" s="20">
        <f>(F17*4)+(E17*9)+(D17*4)</f>
        <v>104.00000000000001</v>
      </c>
      <c r="H17" s="60">
        <v>19.829999999999998</v>
      </c>
      <c r="I17" s="45" t="s">
        <v>28</v>
      </c>
      <c r="J17" s="42" t="s">
        <v>20</v>
      </c>
      <c r="K17" s="1">
        <v>205</v>
      </c>
      <c r="L17" s="31">
        <v>7.67</v>
      </c>
      <c r="M17" s="31">
        <v>9.44</v>
      </c>
      <c r="N17" s="31">
        <v>23.8</v>
      </c>
      <c r="O17" s="67">
        <v>210.96</v>
      </c>
      <c r="P17" s="76">
        <v>13.66</v>
      </c>
    </row>
    <row r="18" spans="1:16">
      <c r="A18" s="45">
        <v>489</v>
      </c>
      <c r="B18" s="42" t="s">
        <v>25</v>
      </c>
      <c r="C18" s="1">
        <v>200</v>
      </c>
      <c r="D18" s="20">
        <v>14.2</v>
      </c>
      <c r="E18" s="20">
        <v>14.2</v>
      </c>
      <c r="F18" s="20">
        <v>27.2</v>
      </c>
      <c r="G18" s="20">
        <f>(F18*4)+(E18*9)+(D18*4)</f>
        <v>293.39999999999998</v>
      </c>
      <c r="H18" s="9">
        <v>45.88</v>
      </c>
      <c r="I18" s="45">
        <v>686</v>
      </c>
      <c r="J18" s="65" t="s">
        <v>22</v>
      </c>
      <c r="K18" s="1">
        <v>200</v>
      </c>
      <c r="L18" s="17">
        <v>1.6</v>
      </c>
      <c r="M18" s="17">
        <v>1.3</v>
      </c>
      <c r="N18" s="17">
        <v>17.3</v>
      </c>
      <c r="O18" s="20">
        <f>(N18*4)+(M18*9)+(L18*4)</f>
        <v>87.300000000000011</v>
      </c>
      <c r="P18" s="9">
        <v>4.8099999999999996</v>
      </c>
    </row>
    <row r="19" spans="1:16">
      <c r="A19" s="81">
        <v>702</v>
      </c>
      <c r="B19" s="65" t="s">
        <v>26</v>
      </c>
      <c r="C19" s="1">
        <v>200</v>
      </c>
      <c r="D19" s="17">
        <v>0</v>
      </c>
      <c r="E19" s="17">
        <v>0</v>
      </c>
      <c r="F19" s="17">
        <v>25</v>
      </c>
      <c r="G19" s="17">
        <f>(F19*4)+(E19*9)+(D19*4)</f>
        <v>100</v>
      </c>
      <c r="H19" s="77">
        <v>4.97</v>
      </c>
      <c r="I19" s="45"/>
      <c r="J19" s="42" t="s">
        <v>7</v>
      </c>
      <c r="K19" s="1">
        <v>31</v>
      </c>
      <c r="L19" s="20">
        <v>2.2999999999999998</v>
      </c>
      <c r="M19" s="20">
        <v>0.2</v>
      </c>
      <c r="N19" s="20">
        <v>15</v>
      </c>
      <c r="O19" s="20">
        <v>71</v>
      </c>
      <c r="P19" s="9">
        <v>1.88</v>
      </c>
    </row>
    <row r="20" spans="1:16">
      <c r="A20" s="45"/>
      <c r="B20" s="42" t="s">
        <v>7</v>
      </c>
      <c r="C20" s="1">
        <v>31</v>
      </c>
      <c r="D20" s="20">
        <v>2.2999999999999998</v>
      </c>
      <c r="E20" s="20">
        <v>0.2</v>
      </c>
      <c r="F20" s="20">
        <v>15</v>
      </c>
      <c r="G20" s="20">
        <v>71</v>
      </c>
      <c r="H20" s="9">
        <v>1.88</v>
      </c>
      <c r="I20" s="41"/>
      <c r="J20" s="44"/>
      <c r="K20" s="30">
        <f t="shared" ref="K20:P20" si="2">SUM(K16:K19)</f>
        <v>496</v>
      </c>
      <c r="L20" s="20">
        <f t="shared" si="2"/>
        <v>17.57</v>
      </c>
      <c r="M20" s="20">
        <f t="shared" si="2"/>
        <v>18.939999999999998</v>
      </c>
      <c r="N20" s="20">
        <f t="shared" si="2"/>
        <v>78.099999999999994</v>
      </c>
      <c r="O20" s="20">
        <f t="shared" si="2"/>
        <v>553.26</v>
      </c>
      <c r="P20" s="7">
        <f t="shared" si="2"/>
        <v>35.680000000000007</v>
      </c>
    </row>
    <row r="21" spans="1:16">
      <c r="A21" s="45"/>
      <c r="B21" s="65" t="s">
        <v>8</v>
      </c>
      <c r="C21" s="1">
        <v>25</v>
      </c>
      <c r="D21" s="20">
        <v>1.6</v>
      </c>
      <c r="E21" s="20">
        <v>1</v>
      </c>
      <c r="F21" s="20">
        <v>9.6</v>
      </c>
      <c r="G21" s="20">
        <v>54</v>
      </c>
      <c r="H21" s="9">
        <v>1.6</v>
      </c>
      <c r="I21" s="51"/>
      <c r="J21" s="42"/>
      <c r="K21" s="1"/>
      <c r="L21" s="17"/>
      <c r="M21" s="17"/>
      <c r="N21" s="17"/>
      <c r="O21" s="20"/>
      <c r="P21" s="4"/>
    </row>
    <row r="22" spans="1:16">
      <c r="A22" s="54"/>
      <c r="B22" s="66" t="s">
        <v>10</v>
      </c>
      <c r="C22" s="1">
        <v>200</v>
      </c>
      <c r="D22" s="20">
        <v>0.3</v>
      </c>
      <c r="E22" s="20">
        <v>0.2</v>
      </c>
      <c r="F22" s="20">
        <v>21.7</v>
      </c>
      <c r="G22" s="20">
        <v>90</v>
      </c>
      <c r="H22" s="9">
        <v>27.43</v>
      </c>
      <c r="I22" s="87"/>
      <c r="J22" s="88"/>
      <c r="K22" s="85"/>
      <c r="L22" s="89"/>
      <c r="M22" s="89"/>
      <c r="N22" s="89"/>
      <c r="O22" s="86"/>
      <c r="P22" s="90"/>
    </row>
    <row r="23" spans="1:16" ht="16.5" customHeight="1" thickBot="1">
      <c r="A23" s="46"/>
      <c r="B23" s="82"/>
      <c r="C23" s="83">
        <f t="shared" ref="C23:H23" si="3">SUM(C16:C22)</f>
        <v>926</v>
      </c>
      <c r="D23" s="84">
        <f t="shared" si="3"/>
        <v>21.340000000000003</v>
      </c>
      <c r="E23" s="84">
        <f t="shared" si="3"/>
        <v>25.4</v>
      </c>
      <c r="F23" s="84">
        <f t="shared" si="3"/>
        <v>117.96</v>
      </c>
      <c r="G23" s="84">
        <f t="shared" si="3"/>
        <v>786.2</v>
      </c>
      <c r="H23" s="61">
        <f t="shared" si="3"/>
        <v>119.35999999999999</v>
      </c>
      <c r="I23" s="52"/>
      <c r="J23" s="47"/>
      <c r="K23" s="48"/>
      <c r="L23" s="49"/>
      <c r="M23" s="49"/>
      <c r="N23" s="49"/>
      <c r="O23" s="63"/>
      <c r="P23" s="64"/>
    </row>
    <row r="24" spans="1:16">
      <c r="B24" s="96" t="s">
        <v>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>
      <c r="B25" s="97" t="s">
        <v>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A15:H15"/>
    <mergeCell ref="I6:P6"/>
    <mergeCell ref="I15:P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5" workbookViewId="0">
      <selection activeCell="H31" sqref="H31"/>
    </sheetView>
  </sheetViews>
  <sheetFormatPr defaultRowHeight="15.75"/>
  <cols>
    <col min="1" max="1" width="35.140625" style="11" customWidth="1"/>
    <col min="2" max="2" width="10.28515625" style="11" customWidth="1"/>
    <col min="3" max="4" width="3.140625" style="36" bestFit="1" customWidth="1"/>
    <col min="5" max="5" width="4.140625" style="36" bestFit="1" customWidth="1"/>
    <col min="6" max="6" width="6.5703125" style="36" bestFit="1" customWidth="1"/>
    <col min="7" max="7" width="10.28515625" style="11" customWidth="1"/>
  </cols>
  <sheetData>
    <row r="1" spans="1:7" ht="12.75">
      <c r="A1"/>
      <c r="B1"/>
      <c r="C1" s="95" t="s">
        <v>32</v>
      </c>
      <c r="D1" s="95"/>
      <c r="E1" s="95"/>
      <c r="F1" s="95"/>
      <c r="G1"/>
    </row>
    <row r="2" spans="1:7" ht="12.75">
      <c r="A2"/>
      <c r="B2"/>
      <c r="C2" s="95"/>
      <c r="D2" s="95"/>
      <c r="E2" s="95"/>
      <c r="F2" s="95"/>
      <c r="G2"/>
    </row>
    <row r="3" spans="1:7">
      <c r="A3"/>
      <c r="B3"/>
      <c r="C3" s="95" t="s">
        <v>14</v>
      </c>
      <c r="D3" s="95"/>
      <c r="E3" s="95"/>
      <c r="F3" s="95"/>
      <c r="G3"/>
    </row>
    <row r="4" spans="1:7" ht="16.5" thickBot="1">
      <c r="A4" s="107" t="s">
        <v>33</v>
      </c>
      <c r="B4" s="107"/>
      <c r="C4" s="107"/>
      <c r="D4" s="107"/>
      <c r="E4" s="107"/>
      <c r="F4" s="107"/>
      <c r="G4" s="107"/>
    </row>
    <row r="5" spans="1:7" s="28" customFormat="1" ht="32.25" thickBot="1">
      <c r="A5" s="25" t="s">
        <v>0</v>
      </c>
      <c r="B5" s="26" t="s">
        <v>11</v>
      </c>
      <c r="C5" s="24" t="s">
        <v>15</v>
      </c>
      <c r="D5" s="24" t="s">
        <v>16</v>
      </c>
      <c r="E5" s="24" t="s">
        <v>17</v>
      </c>
      <c r="F5" s="29" t="s">
        <v>1</v>
      </c>
      <c r="G5" s="27" t="s">
        <v>12</v>
      </c>
    </row>
    <row r="6" spans="1:7" ht="16.5" thickBot="1">
      <c r="A6" s="104" t="s">
        <v>30</v>
      </c>
      <c r="B6" s="105"/>
      <c r="C6" s="105"/>
      <c r="D6" s="105"/>
      <c r="E6" s="105"/>
      <c r="F6" s="105"/>
      <c r="G6" s="106"/>
    </row>
    <row r="7" spans="1:7">
      <c r="A7" s="73" t="s">
        <v>19</v>
      </c>
      <c r="B7" s="74">
        <v>60</v>
      </c>
      <c r="C7" s="71">
        <v>6</v>
      </c>
      <c r="D7" s="71">
        <v>8</v>
      </c>
      <c r="E7" s="71">
        <v>22</v>
      </c>
      <c r="F7" s="71">
        <f>(E7*4)+(D7*9)+(C7*4)</f>
        <v>184</v>
      </c>
      <c r="G7" s="75">
        <v>15.33</v>
      </c>
    </row>
    <row r="8" spans="1:7">
      <c r="A8" s="3" t="s">
        <v>20</v>
      </c>
      <c r="B8" s="1">
        <v>205</v>
      </c>
      <c r="C8" s="37">
        <v>7.67</v>
      </c>
      <c r="D8" s="37">
        <v>9.44</v>
      </c>
      <c r="E8" s="37">
        <v>23.8</v>
      </c>
      <c r="F8" s="20">
        <f>(E8*4)+(D8*9)+(C8*4)</f>
        <v>210.84</v>
      </c>
      <c r="G8" s="38">
        <v>13.66</v>
      </c>
    </row>
    <row r="9" spans="1:7">
      <c r="A9" s="3" t="s">
        <v>22</v>
      </c>
      <c r="B9" s="1">
        <v>200</v>
      </c>
      <c r="C9" s="20">
        <v>1.6</v>
      </c>
      <c r="D9" s="20">
        <v>1.3</v>
      </c>
      <c r="E9" s="20">
        <v>17.3</v>
      </c>
      <c r="F9" s="20">
        <f>(E9*4)+(D9*9)+(C9*4)</f>
        <v>87.300000000000011</v>
      </c>
      <c r="G9" s="4">
        <v>4.8099999999999996</v>
      </c>
    </row>
    <row r="10" spans="1:7">
      <c r="A10" s="3" t="s">
        <v>7</v>
      </c>
      <c r="B10" s="1">
        <v>31</v>
      </c>
      <c r="C10" s="20">
        <v>2.2999999999999998</v>
      </c>
      <c r="D10" s="20">
        <v>0.2</v>
      </c>
      <c r="E10" s="20">
        <v>15</v>
      </c>
      <c r="F10" s="20">
        <f>(E10*4)+(D10*9)+(C10*4)</f>
        <v>71</v>
      </c>
      <c r="G10" s="4">
        <v>1.88</v>
      </c>
    </row>
    <row r="11" spans="1:7">
      <c r="A11" s="6" t="s">
        <v>10</v>
      </c>
      <c r="B11" s="1">
        <v>200</v>
      </c>
      <c r="C11" s="20">
        <v>0.3</v>
      </c>
      <c r="D11" s="20">
        <v>0.2</v>
      </c>
      <c r="E11" s="20">
        <v>21.7</v>
      </c>
      <c r="F11" s="20">
        <f>(E11*4)+(D11*9)+(C11*4)</f>
        <v>89.8</v>
      </c>
      <c r="G11" s="32">
        <v>27.43</v>
      </c>
    </row>
    <row r="12" spans="1:7">
      <c r="A12" s="8"/>
      <c r="B12" s="30">
        <f t="shared" ref="B12:G12" si="0">SUM(B7:B11)</f>
        <v>696</v>
      </c>
      <c r="C12" s="20">
        <f t="shared" si="0"/>
        <v>17.87</v>
      </c>
      <c r="D12" s="20">
        <f t="shared" si="0"/>
        <v>19.139999999999997</v>
      </c>
      <c r="E12" s="20">
        <f t="shared" si="0"/>
        <v>99.8</v>
      </c>
      <c r="F12" s="20">
        <f t="shared" si="0"/>
        <v>642.94000000000005</v>
      </c>
      <c r="G12" s="7">
        <f t="shared" si="0"/>
        <v>63.110000000000007</v>
      </c>
    </row>
    <row r="13" spans="1:7">
      <c r="A13" s="91"/>
      <c r="B13" s="92"/>
      <c r="C13" s="86"/>
      <c r="D13" s="86"/>
      <c r="E13" s="86"/>
      <c r="F13" s="86"/>
      <c r="G13" s="23"/>
    </row>
    <row r="14" spans="1:7">
      <c r="A14" s="91" t="s">
        <v>37</v>
      </c>
      <c r="B14" s="92"/>
      <c r="C14" s="86"/>
      <c r="D14" s="86"/>
      <c r="E14" s="86"/>
      <c r="F14" s="86"/>
      <c r="G14" s="23"/>
    </row>
    <row r="15" spans="1:7" ht="16.5" thickBot="1">
      <c r="A15" s="78"/>
      <c r="B15" s="79"/>
      <c r="C15" s="79"/>
      <c r="D15" s="79"/>
      <c r="E15" s="79"/>
      <c r="F15" s="35" t="s">
        <v>9</v>
      </c>
      <c r="G15" s="80"/>
    </row>
    <row r="16" spans="1:7" ht="16.5" thickBot="1">
      <c r="A16" s="101" t="s">
        <v>31</v>
      </c>
      <c r="B16" s="102"/>
      <c r="C16" s="102"/>
      <c r="D16" s="102"/>
      <c r="E16" s="102"/>
      <c r="F16" s="102"/>
      <c r="G16" s="103"/>
    </row>
    <row r="17" spans="1:7">
      <c r="A17" s="6" t="s">
        <v>27</v>
      </c>
      <c r="B17" s="1">
        <v>50</v>
      </c>
      <c r="C17" s="21">
        <v>0.4</v>
      </c>
      <c r="D17" s="21">
        <v>0</v>
      </c>
      <c r="E17" s="21">
        <v>1.3</v>
      </c>
      <c r="F17" s="21">
        <v>7.5</v>
      </c>
      <c r="G17" s="53">
        <v>21.08</v>
      </c>
    </row>
    <row r="18" spans="1:7">
      <c r="A18" s="3" t="s">
        <v>24</v>
      </c>
      <c r="B18" s="1">
        <v>260</v>
      </c>
      <c r="C18" s="20">
        <v>1.8</v>
      </c>
      <c r="D18" s="20">
        <v>7</v>
      </c>
      <c r="E18" s="20">
        <v>15</v>
      </c>
      <c r="F18" s="20">
        <f>(E18*4)+(D18*9)+(C18*4)</f>
        <v>130.19999999999999</v>
      </c>
      <c r="G18" s="43">
        <v>23.71</v>
      </c>
    </row>
    <row r="19" spans="1:7">
      <c r="A19" s="3" t="s">
        <v>25</v>
      </c>
      <c r="B19" s="1">
        <v>200</v>
      </c>
      <c r="C19" s="20">
        <v>14.2</v>
      </c>
      <c r="D19" s="20">
        <v>14.2</v>
      </c>
      <c r="E19" s="20">
        <v>27.2</v>
      </c>
      <c r="F19" s="20">
        <f>(E19*4)+(D19*9)+(C19*4)</f>
        <v>293.39999999999998</v>
      </c>
      <c r="G19" s="39">
        <v>45.88</v>
      </c>
    </row>
    <row r="20" spans="1:7">
      <c r="A20" s="3" t="s">
        <v>26</v>
      </c>
      <c r="B20" s="1">
        <v>200</v>
      </c>
      <c r="C20" s="20">
        <v>0</v>
      </c>
      <c r="D20" s="20">
        <v>0</v>
      </c>
      <c r="E20" s="20">
        <v>25</v>
      </c>
      <c r="F20" s="20">
        <f>(E20*4)+(D20*9)+(C20*4)</f>
        <v>100</v>
      </c>
      <c r="G20" s="39">
        <v>4.97</v>
      </c>
    </row>
    <row r="21" spans="1:7">
      <c r="A21" s="3" t="s">
        <v>7</v>
      </c>
      <c r="B21" s="1">
        <v>31</v>
      </c>
      <c r="C21" s="20">
        <v>2.2999999999999998</v>
      </c>
      <c r="D21" s="20">
        <v>0.2</v>
      </c>
      <c r="E21" s="20">
        <v>15</v>
      </c>
      <c r="F21" s="20">
        <v>71</v>
      </c>
      <c r="G21" s="39">
        <v>1.88</v>
      </c>
    </row>
    <row r="22" spans="1:7">
      <c r="A22" s="65" t="s">
        <v>8</v>
      </c>
      <c r="B22" s="1">
        <v>25</v>
      </c>
      <c r="C22" s="20">
        <v>1.6</v>
      </c>
      <c r="D22" s="20">
        <v>1</v>
      </c>
      <c r="E22" s="20">
        <v>9.6</v>
      </c>
      <c r="F22" s="20">
        <v>54</v>
      </c>
      <c r="G22" s="9">
        <v>1.6</v>
      </c>
    </row>
    <row r="23" spans="1:7">
      <c r="A23" s="6"/>
      <c r="B23" s="2">
        <f t="shared" ref="B23:G23" si="1">SUM(B17:B22)</f>
        <v>766</v>
      </c>
      <c r="C23" s="20">
        <f t="shared" si="1"/>
        <v>20.3</v>
      </c>
      <c r="D23" s="20">
        <f t="shared" si="1"/>
        <v>22.4</v>
      </c>
      <c r="E23" s="20">
        <f t="shared" si="1"/>
        <v>93.1</v>
      </c>
      <c r="F23" s="20">
        <f t="shared" si="1"/>
        <v>656.09999999999991</v>
      </c>
      <c r="G23" s="7">
        <f t="shared" si="1"/>
        <v>99.11999999999999</v>
      </c>
    </row>
    <row r="24" spans="1:7">
      <c r="A24" s="5"/>
      <c r="B24" s="2"/>
      <c r="C24" s="20"/>
      <c r="D24" s="20"/>
      <c r="E24" s="20"/>
      <c r="F24" s="20"/>
      <c r="G24" s="7"/>
    </row>
    <row r="25" spans="1:7">
      <c r="A25" s="22"/>
      <c r="B25" s="15"/>
      <c r="C25" s="33"/>
      <c r="D25" s="33"/>
      <c r="E25" s="33"/>
      <c r="F25" s="33"/>
      <c r="G25" s="23"/>
    </row>
    <row r="26" spans="1:7" ht="16.5" thickBot="1">
      <c r="A26" s="13"/>
      <c r="B26" s="14"/>
      <c r="C26" s="34"/>
      <c r="D26" s="34"/>
      <c r="E26" s="34"/>
      <c r="F26" s="35" t="s">
        <v>9</v>
      </c>
      <c r="G26" s="12"/>
    </row>
    <row r="27" spans="1:7">
      <c r="A27" s="105" t="s">
        <v>18</v>
      </c>
      <c r="B27" s="105"/>
      <c r="C27" s="105"/>
      <c r="D27" s="105"/>
      <c r="E27" s="105"/>
      <c r="F27" s="105"/>
      <c r="G27" s="105"/>
    </row>
    <row r="28" spans="1:7">
      <c r="A28" s="97" t="s">
        <v>34</v>
      </c>
      <c r="B28" s="97"/>
      <c r="C28" s="97"/>
      <c r="D28" s="97"/>
      <c r="E28" s="97"/>
      <c r="F28" s="97"/>
      <c r="G28" s="97"/>
    </row>
  </sheetData>
  <mergeCells count="7">
    <mergeCell ref="A28:G28"/>
    <mergeCell ref="A6:G6"/>
    <mergeCell ref="C1:F2"/>
    <mergeCell ref="C3:F3"/>
    <mergeCell ref="A4:G4"/>
    <mergeCell ref="A16:G16"/>
    <mergeCell ref="A27:G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2022-04-02T09:18:23Z</dcterms:modified>
</cp:coreProperties>
</file>