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7" sheetId="6" r:id="rId1"/>
    <sheet name="7 овз" sheetId="7" r:id="rId2"/>
  </sheets>
  <calcPr calcId="125725" refMode="R1C1"/>
</workbook>
</file>

<file path=xl/calcChain.xml><?xml version="1.0" encoding="utf-8"?>
<calcChain xmlns="http://schemas.openxmlformats.org/spreadsheetml/2006/main">
  <c r="O17" i="6"/>
  <c r="K20"/>
  <c r="L20"/>
  <c r="M20"/>
  <c r="N20"/>
  <c r="P20"/>
  <c r="O18"/>
  <c r="O15"/>
  <c r="O20" s="1"/>
  <c r="G20"/>
  <c r="K12"/>
  <c r="L12"/>
  <c r="M12"/>
  <c r="N12"/>
  <c r="P12"/>
  <c r="O10"/>
  <c r="O9"/>
  <c r="C12"/>
  <c r="D12"/>
  <c r="E12"/>
  <c r="F12"/>
  <c r="H12"/>
  <c r="G7"/>
  <c r="G12" s="1"/>
  <c r="G8"/>
  <c r="G9"/>
  <c r="G10"/>
  <c r="H12" i="7"/>
  <c r="H25"/>
  <c r="G19"/>
  <c r="G21"/>
  <c r="G22"/>
  <c r="G23"/>
  <c r="G17"/>
  <c r="G25"/>
  <c r="F25"/>
  <c r="E25"/>
  <c r="D25"/>
  <c r="C25"/>
  <c r="O7" i="6"/>
  <c r="O12" s="1"/>
  <c r="G15"/>
  <c r="H23"/>
  <c r="E23"/>
  <c r="F23"/>
  <c r="G19"/>
  <c r="G16"/>
  <c r="G17"/>
  <c r="G21"/>
  <c r="G23"/>
  <c r="D23"/>
  <c r="C23"/>
  <c r="G7" i="7"/>
  <c r="G9"/>
  <c r="G12" s="1"/>
  <c r="G10"/>
  <c r="F12"/>
  <c r="E12"/>
  <c r="D12"/>
  <c r="C12"/>
</calcChain>
</file>

<file path=xl/sharedStrings.xml><?xml version="1.0" encoding="utf-8"?>
<sst xmlns="http://schemas.openxmlformats.org/spreadsheetml/2006/main" count="83" uniqueCount="41">
  <si>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</si>
  <si>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</si>
  <si>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</si>
  <si>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</si>
  <si>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</si>
  <si>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</si>
  <si>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</si>
  <si>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</si>
  <si>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</si>
  <si>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</si>
  <si>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</si>
  <si>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</si>
  <si>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</si>
  <si>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</si>
  <si>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</si>
  <si>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</si>
  <si>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</si>
  <si>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</si>
  <si>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</si>
  <si>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</si>
  <si>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"Дружба"</t>
  </si>
  <si>
    <t>Какао с молоком</t>
  </si>
  <si>
    <t>Салат из св. капусты и помидоров</t>
  </si>
  <si>
    <t>Суп картофельный с макарон. изделиями</t>
  </si>
  <si>
    <t xml:space="preserve">Фрикадельки мясные </t>
  </si>
  <si>
    <t>Каша перловая (рассыпчатая)</t>
  </si>
  <si>
    <t xml:space="preserve">Напиток из смородины /вар </t>
  </si>
  <si>
    <t>Бутерброд с повидлом и сл/маслом</t>
  </si>
  <si>
    <t>04/с.246</t>
  </si>
  <si>
    <t>№ р-ры</t>
  </si>
  <si>
    <t>Каша перловая рассыпчатая</t>
  </si>
  <si>
    <t>Школа №__________</t>
  </si>
  <si>
    <t>Фрукт</t>
  </si>
  <si>
    <t>Меню на 7 февраля 2022г.</t>
  </si>
  <si>
    <t>Завтрак (12 лет и старше) родительская плата</t>
  </si>
  <si>
    <t>Завтрак (12 лет и старше) бесплатное питание</t>
  </si>
  <si>
    <t>Творожок</t>
  </si>
  <si>
    <t>Чай с сахаром</t>
  </si>
  <si>
    <t>Завтрак (ОВЗ)</t>
  </si>
  <si>
    <t>Обед (ОВЗ)</t>
  </si>
  <si>
    <t>Сок натуральный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</si>
</sst>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" fillId="2" borderId="4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/>
    <xf numFmtId="1" fontId="6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8" xfId="0" applyFont="1" applyFill="1" applyBorder="1"/>
    <xf numFmtId="1" fontId="2" fillId="2" borderId="17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0" fontId="1" fillId="2" borderId="19" xfId="0" applyFont="1" applyFill="1" applyBorder="1"/>
    <xf numFmtId="1" fontId="1" fillId="2" borderId="20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1" fillId="2" borderId="18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1" fontId="6" fillId="2" borderId="20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0" fillId="0" borderId="22" xfId="0" applyBorder="1"/>
    <xf numFmtId="2" fontId="2" fillId="2" borderId="2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20" xfId="0" applyFont="1" applyFill="1" applyBorder="1"/>
    <xf numFmtId="1" fontId="10" fillId="2" borderId="20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="75" workbookViewId="0">
      <selection activeCell="M26" sqref="M26"/>
    </sheetView>
  </sheetViews>
  <sheetFormatPr defaultRowHeight="15.75"/>
  <cols>
    <col min="1" max="1" width="7.140625" style="31" customWidth="1"/>
    <col min="2" max="2" width="34.28515625" style="5" customWidth="1"/>
    <col min="3" max="3" width="10.28515625" style="5" customWidth="1"/>
    <col min="4" max="5" width="3.140625" style="9" bestFit="1" customWidth="1"/>
    <col min="6" max="6" width="4.140625" style="9" bestFit="1" customWidth="1"/>
    <col min="7" max="7" width="5.85546875" style="9" bestFit="1" customWidth="1"/>
    <col min="8" max="8" width="9.85546875" style="7" customWidth="1"/>
    <col min="9" max="9" width="8" style="32" customWidth="1"/>
    <col min="10" max="10" width="28.28515625" style="5" customWidth="1"/>
    <col min="11" max="11" width="9.7109375" style="5" customWidth="1"/>
    <col min="12" max="13" width="3.140625" style="10" bestFit="1" customWidth="1"/>
    <col min="14" max="14" width="4.140625" style="10" bestFit="1" customWidth="1"/>
    <col min="15" max="15" width="5.85546875" style="10" bestFit="1" customWidth="1"/>
    <col min="16" max="16" width="9.85546875" style="7" bestFit="1" customWidth="1"/>
  </cols>
  <sheetData>
    <row r="1" spans="1:16">
      <c r="B1" s="4"/>
      <c r="K1" s="90"/>
      <c r="L1" s="90"/>
      <c r="M1" s="90"/>
      <c r="N1" s="90"/>
      <c r="O1" s="90"/>
      <c r="P1" s="90"/>
    </row>
    <row r="2" spans="1:16">
      <c r="K2" s="90" t="s">
        <v>13</v>
      </c>
      <c r="L2" s="90"/>
      <c r="M2" s="90"/>
      <c r="N2" s="90"/>
      <c r="O2" s="90"/>
      <c r="P2" s="90"/>
    </row>
    <row r="3" spans="1:16">
      <c r="K3" s="92" t="s">
        <v>3</v>
      </c>
      <c r="L3" s="92"/>
      <c r="M3" s="92"/>
      <c r="N3" s="92"/>
      <c r="O3" s="92"/>
      <c r="P3" s="92"/>
    </row>
    <row r="4" spans="1:16" ht="16.5" thickBot="1">
      <c r="C4" s="91" t="s">
        <v>33</v>
      </c>
      <c r="D4" s="91"/>
      <c r="E4" s="91"/>
      <c r="F4" s="91"/>
      <c r="G4" s="91"/>
      <c r="H4" s="91"/>
      <c r="I4" s="91"/>
      <c r="J4" s="91"/>
    </row>
    <row r="5" spans="1:16" s="18" customFormat="1" ht="32.25" customHeight="1" thickBot="1">
      <c r="A5" s="48" t="s">
        <v>29</v>
      </c>
      <c r="B5" s="49" t="s">
        <v>0</v>
      </c>
      <c r="C5" s="49" t="s">
        <v>11</v>
      </c>
      <c r="D5" s="50" t="s">
        <v>15</v>
      </c>
      <c r="E5" s="50" t="s">
        <v>16</v>
      </c>
      <c r="F5" s="50" t="s">
        <v>17</v>
      </c>
      <c r="G5" s="51" t="s">
        <v>1</v>
      </c>
      <c r="H5" s="52" t="s">
        <v>12</v>
      </c>
      <c r="I5" s="48" t="s">
        <v>29</v>
      </c>
      <c r="J5" s="49" t="s">
        <v>0</v>
      </c>
      <c r="K5" s="49" t="s">
        <v>11</v>
      </c>
      <c r="L5" s="50" t="s">
        <v>15</v>
      </c>
      <c r="M5" s="50" t="s">
        <v>16</v>
      </c>
      <c r="N5" s="50" t="s">
        <v>17</v>
      </c>
      <c r="O5" s="51" t="s">
        <v>1</v>
      </c>
      <c r="P5" s="53" t="s">
        <v>12</v>
      </c>
    </row>
    <row r="6" spans="1:16" ht="16.5" thickBot="1">
      <c r="A6" s="97" t="s">
        <v>2</v>
      </c>
      <c r="B6" s="98"/>
      <c r="C6" s="98"/>
      <c r="D6" s="98"/>
      <c r="E6" s="98"/>
      <c r="F6" s="98"/>
      <c r="G6" s="98"/>
      <c r="H6" s="99"/>
      <c r="I6" s="94" t="s">
        <v>34</v>
      </c>
      <c r="J6" s="95"/>
      <c r="K6" s="95"/>
      <c r="L6" s="95"/>
      <c r="M6" s="95"/>
      <c r="N6" s="95"/>
      <c r="O6" s="95"/>
      <c r="P6" s="96"/>
    </row>
    <row r="7" spans="1:16">
      <c r="A7" s="41">
        <v>10</v>
      </c>
      <c r="B7" s="77" t="s">
        <v>19</v>
      </c>
      <c r="C7" s="68">
        <v>60</v>
      </c>
      <c r="D7" s="78">
        <v>9</v>
      </c>
      <c r="E7" s="78">
        <v>9</v>
      </c>
      <c r="F7" s="78">
        <v>28</v>
      </c>
      <c r="G7" s="78">
        <f>(F7*4)+(E7*9)+(D7*4)</f>
        <v>229</v>
      </c>
      <c r="H7" s="80">
        <v>24.82</v>
      </c>
      <c r="I7" s="41">
        <v>10</v>
      </c>
      <c r="J7" s="77" t="s">
        <v>19</v>
      </c>
      <c r="K7" s="68">
        <v>45</v>
      </c>
      <c r="L7" s="70">
        <v>7</v>
      </c>
      <c r="M7" s="70">
        <v>7</v>
      </c>
      <c r="N7" s="70">
        <v>20.9</v>
      </c>
      <c r="O7" s="70">
        <f>(N7*4)+(M7*9)+(L7*4)</f>
        <v>174.6</v>
      </c>
      <c r="P7" s="66">
        <v>17.78</v>
      </c>
    </row>
    <row r="8" spans="1:16">
      <c r="A8" s="38" t="s">
        <v>28</v>
      </c>
      <c r="B8" s="34" t="s">
        <v>20</v>
      </c>
      <c r="C8" s="1">
        <v>210</v>
      </c>
      <c r="D8" s="55">
        <v>13</v>
      </c>
      <c r="E8" s="55">
        <v>12</v>
      </c>
      <c r="F8" s="55">
        <v>52</v>
      </c>
      <c r="G8" s="56">
        <f>(F8*4)+(E8*9)+(D8*4)</f>
        <v>368</v>
      </c>
      <c r="H8" s="81">
        <v>17.27</v>
      </c>
      <c r="I8" s="38" t="s">
        <v>28</v>
      </c>
      <c r="J8" s="34" t="s">
        <v>20</v>
      </c>
      <c r="K8" s="1">
        <v>205</v>
      </c>
      <c r="L8" s="13">
        <v>10.27</v>
      </c>
      <c r="M8" s="13">
        <v>10.57</v>
      </c>
      <c r="N8" s="13">
        <v>45.06</v>
      </c>
      <c r="O8" s="13">
        <v>316.45</v>
      </c>
      <c r="P8" s="20">
        <v>13.03</v>
      </c>
    </row>
    <row r="9" spans="1:16">
      <c r="A9" s="38">
        <v>693</v>
      </c>
      <c r="B9" s="26" t="s">
        <v>21</v>
      </c>
      <c r="C9" s="1">
        <v>200</v>
      </c>
      <c r="D9" s="56">
        <v>4.09</v>
      </c>
      <c r="E9" s="56">
        <v>5</v>
      </c>
      <c r="F9" s="56">
        <v>20</v>
      </c>
      <c r="G9" s="56">
        <f>(F9*4)+(E9*9)+(D9*4)</f>
        <v>141.36000000000001</v>
      </c>
      <c r="H9" s="82">
        <v>10.23</v>
      </c>
      <c r="I9" s="38">
        <v>693</v>
      </c>
      <c r="J9" s="26" t="s">
        <v>21</v>
      </c>
      <c r="K9" s="1">
        <v>200</v>
      </c>
      <c r="L9" s="56">
        <v>4.09</v>
      </c>
      <c r="M9" s="56">
        <v>5</v>
      </c>
      <c r="N9" s="56">
        <v>20</v>
      </c>
      <c r="O9" s="56">
        <f>(N9*4)+(M9*9)+(L9*4)</f>
        <v>141.36000000000001</v>
      </c>
      <c r="P9" s="82">
        <v>10.23</v>
      </c>
    </row>
    <row r="10" spans="1:16">
      <c r="A10" s="44"/>
      <c r="B10" s="26" t="s">
        <v>7</v>
      </c>
      <c r="C10" s="1">
        <v>31</v>
      </c>
      <c r="D10" s="56">
        <v>2.2999999999999998</v>
      </c>
      <c r="E10" s="56">
        <v>0.2</v>
      </c>
      <c r="F10" s="56">
        <v>15</v>
      </c>
      <c r="G10" s="56">
        <f>(F10*4)+(E10*9)+(D10*4)</f>
        <v>71</v>
      </c>
      <c r="H10" s="82">
        <v>1.88</v>
      </c>
      <c r="I10" s="44"/>
      <c r="J10" s="26" t="s">
        <v>7</v>
      </c>
      <c r="K10" s="1">
        <v>31</v>
      </c>
      <c r="L10" s="56">
        <v>2.2999999999999998</v>
      </c>
      <c r="M10" s="56">
        <v>0.2</v>
      </c>
      <c r="N10" s="56">
        <v>15</v>
      </c>
      <c r="O10" s="56">
        <f>(N10*4)+(M10*9)+(L10*4)</f>
        <v>71</v>
      </c>
      <c r="P10" s="82">
        <v>1.88</v>
      </c>
    </row>
    <row r="11" spans="1:16">
      <c r="A11" s="44"/>
      <c r="B11" s="27" t="s">
        <v>36</v>
      </c>
      <c r="C11" s="1">
        <v>100</v>
      </c>
      <c r="D11" s="8"/>
      <c r="E11" s="8"/>
      <c r="F11" s="8"/>
      <c r="G11" s="8"/>
      <c r="H11" s="1">
        <v>44.23</v>
      </c>
      <c r="I11" s="44"/>
      <c r="J11" s="27" t="s">
        <v>36</v>
      </c>
      <c r="K11" s="1">
        <v>100</v>
      </c>
      <c r="L11" s="8"/>
      <c r="M11" s="8"/>
      <c r="N11" s="8"/>
      <c r="O11" s="8"/>
      <c r="P11" s="88">
        <v>44.23</v>
      </c>
    </row>
    <row r="12" spans="1:16">
      <c r="A12" s="43"/>
      <c r="B12" s="26"/>
      <c r="C12" s="65">
        <f t="shared" ref="C12:H12" si="0">SUM(C7:C11)</f>
        <v>601</v>
      </c>
      <c r="D12" s="11">
        <f t="shared" si="0"/>
        <v>28.39</v>
      </c>
      <c r="E12" s="11">
        <f t="shared" si="0"/>
        <v>26.2</v>
      </c>
      <c r="F12" s="11">
        <f t="shared" si="0"/>
        <v>115</v>
      </c>
      <c r="G12" s="11">
        <f t="shared" si="0"/>
        <v>809.36</v>
      </c>
      <c r="H12" s="83">
        <f t="shared" si="0"/>
        <v>98.43</v>
      </c>
      <c r="I12" s="38"/>
      <c r="J12" s="26"/>
      <c r="K12" s="65">
        <f t="shared" ref="K12:P12" si="1">SUM(K7:K11)</f>
        <v>581</v>
      </c>
      <c r="L12" s="11">
        <f t="shared" si="1"/>
        <v>23.66</v>
      </c>
      <c r="M12" s="11">
        <f t="shared" si="1"/>
        <v>22.77</v>
      </c>
      <c r="N12" s="11">
        <f t="shared" si="1"/>
        <v>100.96000000000001</v>
      </c>
      <c r="O12" s="11">
        <f t="shared" si="1"/>
        <v>703.41</v>
      </c>
      <c r="P12" s="79">
        <f t="shared" si="1"/>
        <v>87.15</v>
      </c>
    </row>
    <row r="13" spans="1:16" ht="16.5" thickBot="1">
      <c r="A13" s="84"/>
      <c r="B13" s="30"/>
      <c r="C13" s="36"/>
      <c r="D13" s="36"/>
      <c r="E13" s="36"/>
      <c r="F13" s="36"/>
      <c r="G13" s="36"/>
      <c r="H13" s="85"/>
      <c r="I13" s="38"/>
      <c r="J13" s="27"/>
      <c r="K13" s="2"/>
      <c r="L13" s="11"/>
      <c r="M13" s="11"/>
      <c r="N13" s="11"/>
      <c r="O13" s="11"/>
      <c r="P13" s="57"/>
    </row>
    <row r="14" spans="1:16" ht="16.5" thickBot="1">
      <c r="A14" s="100" t="s">
        <v>4</v>
      </c>
      <c r="B14" s="101"/>
      <c r="C14" s="101"/>
      <c r="D14" s="101"/>
      <c r="E14" s="101"/>
      <c r="F14" s="101"/>
      <c r="G14" s="101"/>
      <c r="H14" s="102"/>
      <c r="I14" s="94" t="s">
        <v>35</v>
      </c>
      <c r="J14" s="95"/>
      <c r="K14" s="95"/>
      <c r="L14" s="95"/>
      <c r="M14" s="95"/>
      <c r="N14" s="95"/>
      <c r="O14" s="95"/>
      <c r="P14" s="96"/>
    </row>
    <row r="15" spans="1:16">
      <c r="A15" s="41">
        <v>42</v>
      </c>
      <c r="B15" s="77" t="s">
        <v>22</v>
      </c>
      <c r="C15" s="68">
        <v>60</v>
      </c>
      <c r="D15" s="70">
        <v>1</v>
      </c>
      <c r="E15" s="70">
        <v>3.4</v>
      </c>
      <c r="F15" s="70">
        <v>8.5</v>
      </c>
      <c r="G15" s="70">
        <f>(F15*4)+(E15*9)+(D15*4)</f>
        <v>68.599999999999994</v>
      </c>
      <c r="H15" s="66">
        <v>20.03</v>
      </c>
      <c r="I15" s="41">
        <v>10</v>
      </c>
      <c r="J15" s="77" t="s">
        <v>19</v>
      </c>
      <c r="K15" s="68">
        <v>45</v>
      </c>
      <c r="L15" s="70">
        <v>7</v>
      </c>
      <c r="M15" s="70">
        <v>7</v>
      </c>
      <c r="N15" s="70">
        <v>20.9</v>
      </c>
      <c r="O15" s="70">
        <f>(N15*4)+(M15*9)+(L15*4)</f>
        <v>174.6</v>
      </c>
      <c r="P15" s="66">
        <v>17.78</v>
      </c>
    </row>
    <row r="16" spans="1:16" ht="31.5">
      <c r="A16" s="38">
        <v>140</v>
      </c>
      <c r="B16" s="33" t="s">
        <v>23</v>
      </c>
      <c r="C16" s="1">
        <v>200</v>
      </c>
      <c r="D16" s="11">
        <v>4.4800000000000004</v>
      </c>
      <c r="E16" s="11">
        <v>3.92</v>
      </c>
      <c r="F16" s="11">
        <v>10.4</v>
      </c>
      <c r="G16" s="11">
        <f>(F16*4)+(E16*9)+(D16*4)</f>
        <v>94.8</v>
      </c>
      <c r="H16" s="3">
        <v>13.67</v>
      </c>
      <c r="I16" s="38" t="s">
        <v>28</v>
      </c>
      <c r="J16" s="34" t="s">
        <v>20</v>
      </c>
      <c r="K16" s="1">
        <v>205</v>
      </c>
      <c r="L16" s="13">
        <v>10.27</v>
      </c>
      <c r="M16" s="13">
        <v>10.57</v>
      </c>
      <c r="N16" s="13">
        <v>45.06</v>
      </c>
      <c r="O16" s="13">
        <v>316.45</v>
      </c>
      <c r="P16" s="20">
        <v>13.03</v>
      </c>
    </row>
    <row r="17" spans="1:16">
      <c r="A17" s="38">
        <v>471</v>
      </c>
      <c r="B17" s="26" t="s">
        <v>24</v>
      </c>
      <c r="C17" s="1">
        <v>125</v>
      </c>
      <c r="D17" s="11">
        <v>16</v>
      </c>
      <c r="E17" s="11">
        <v>16</v>
      </c>
      <c r="F17" s="11">
        <v>14</v>
      </c>
      <c r="G17" s="11">
        <f>(F17*4)+(E17*9)+(D17*4)</f>
        <v>264</v>
      </c>
      <c r="H17" s="3">
        <v>31.41</v>
      </c>
      <c r="I17" s="89">
        <v>685</v>
      </c>
      <c r="J17" s="26" t="s">
        <v>37</v>
      </c>
      <c r="K17" s="1">
        <v>200</v>
      </c>
      <c r="L17" s="8">
        <v>0</v>
      </c>
      <c r="M17" s="8">
        <v>0</v>
      </c>
      <c r="N17" s="8">
        <v>15</v>
      </c>
      <c r="O17" s="8">
        <f>(N17*4)+(M17*9)+(L17*4)</f>
        <v>60</v>
      </c>
      <c r="P17" s="88">
        <v>2.2799999999999998</v>
      </c>
    </row>
    <row r="18" spans="1:16">
      <c r="A18" s="43"/>
      <c r="B18" s="26" t="s">
        <v>10</v>
      </c>
      <c r="C18" s="1"/>
      <c r="D18" s="86"/>
      <c r="E18" s="86"/>
      <c r="F18" s="86"/>
      <c r="G18" s="86"/>
      <c r="H18" s="3">
        <v>2.38</v>
      </c>
      <c r="I18" s="38"/>
      <c r="J18" s="26" t="s">
        <v>7</v>
      </c>
      <c r="K18" s="1">
        <v>31</v>
      </c>
      <c r="L18" s="11">
        <v>2.2999999999999998</v>
      </c>
      <c r="M18" s="11">
        <v>0.2</v>
      </c>
      <c r="N18" s="11">
        <v>15</v>
      </c>
      <c r="O18" s="11">
        <f>(N18*4)+(M18*9)+(L18*4)</f>
        <v>71</v>
      </c>
      <c r="P18" s="3">
        <v>1.88</v>
      </c>
    </row>
    <row r="19" spans="1:16">
      <c r="A19" s="38">
        <v>246</v>
      </c>
      <c r="B19" s="27" t="s">
        <v>30</v>
      </c>
      <c r="C19" s="1">
        <v>150</v>
      </c>
      <c r="D19" s="11">
        <v>2</v>
      </c>
      <c r="E19" s="11">
        <v>4.2</v>
      </c>
      <c r="F19" s="11">
        <v>20</v>
      </c>
      <c r="G19" s="11">
        <f>(F19*4)+(E19*9)+(D19*4)</f>
        <v>125.80000000000001</v>
      </c>
      <c r="H19" s="3">
        <v>7.15</v>
      </c>
      <c r="I19" s="38"/>
      <c r="J19" s="58" t="s">
        <v>8</v>
      </c>
      <c r="K19" s="1">
        <v>25</v>
      </c>
      <c r="L19" s="11">
        <v>1.6</v>
      </c>
      <c r="M19" s="11">
        <v>1</v>
      </c>
      <c r="N19" s="11">
        <v>9.6</v>
      </c>
      <c r="O19" s="11">
        <v>54</v>
      </c>
      <c r="P19" s="3">
        <v>1.6</v>
      </c>
    </row>
    <row r="20" spans="1:16">
      <c r="A20" s="38">
        <v>702</v>
      </c>
      <c r="B20" s="64" t="s">
        <v>26</v>
      </c>
      <c r="C20" s="1">
        <v>200</v>
      </c>
      <c r="D20" s="11">
        <v>0</v>
      </c>
      <c r="E20" s="11">
        <v>0.5</v>
      </c>
      <c r="F20" s="11">
        <v>24.5</v>
      </c>
      <c r="G20" s="11">
        <f>(F20*4)+(E20*9)+(D20*4)</f>
        <v>102.5</v>
      </c>
      <c r="H20" s="3">
        <v>6.05</v>
      </c>
      <c r="I20" s="38"/>
      <c r="J20" s="27"/>
      <c r="K20" s="65">
        <f t="shared" ref="K20:P20" si="2">SUM(K15:K19)</f>
        <v>506</v>
      </c>
      <c r="L20" s="11">
        <f t="shared" si="2"/>
        <v>21.17</v>
      </c>
      <c r="M20" s="11">
        <f t="shared" si="2"/>
        <v>18.77</v>
      </c>
      <c r="N20" s="11">
        <f t="shared" si="2"/>
        <v>105.56</v>
      </c>
      <c r="O20" s="11">
        <f t="shared" si="2"/>
        <v>676.05</v>
      </c>
      <c r="P20" s="79">
        <f t="shared" si="2"/>
        <v>36.570000000000007</v>
      </c>
    </row>
    <row r="21" spans="1:16">
      <c r="A21" s="44"/>
      <c r="B21" s="26" t="s">
        <v>7</v>
      </c>
      <c r="C21" s="1">
        <v>31</v>
      </c>
      <c r="D21" s="11">
        <v>2.2999999999999998</v>
      </c>
      <c r="E21" s="11">
        <v>0.2</v>
      </c>
      <c r="F21" s="11">
        <v>15</v>
      </c>
      <c r="G21" s="11">
        <f>(F21*4)+(E21*9)+(D21*4)</f>
        <v>71</v>
      </c>
      <c r="H21" s="3">
        <v>1.88</v>
      </c>
      <c r="I21" s="38"/>
      <c r="J21" s="26"/>
      <c r="K21" s="1"/>
      <c r="L21" s="8"/>
      <c r="M21" s="8"/>
      <c r="N21" s="8"/>
      <c r="O21" s="11"/>
      <c r="P21" s="3"/>
    </row>
    <row r="22" spans="1:16">
      <c r="A22" s="44"/>
      <c r="B22" s="58" t="s">
        <v>8</v>
      </c>
      <c r="C22" s="1">
        <v>25</v>
      </c>
      <c r="D22" s="11">
        <v>1.6</v>
      </c>
      <c r="E22" s="11">
        <v>1</v>
      </c>
      <c r="F22" s="11">
        <v>9.6</v>
      </c>
      <c r="G22" s="11">
        <v>54</v>
      </c>
      <c r="H22" s="3">
        <v>1.6</v>
      </c>
      <c r="I22" s="38"/>
      <c r="J22" s="26"/>
      <c r="K22" s="1"/>
      <c r="L22" s="8"/>
      <c r="M22" s="8"/>
      <c r="N22" s="8"/>
      <c r="O22" s="11"/>
      <c r="P22" s="3"/>
    </row>
    <row r="23" spans="1:16" ht="16.5" thickBot="1">
      <c r="A23" s="45"/>
      <c r="B23" s="30"/>
      <c r="C23" s="21">
        <f t="shared" ref="C23:H23" si="3">SUM(C15:C22)</f>
        <v>791</v>
      </c>
      <c r="D23" s="35">
        <f t="shared" si="3"/>
        <v>27.380000000000003</v>
      </c>
      <c r="E23" s="35">
        <f t="shared" si="3"/>
        <v>29.22</v>
      </c>
      <c r="F23" s="35">
        <f t="shared" si="3"/>
        <v>102</v>
      </c>
      <c r="G23" s="35">
        <f t="shared" si="3"/>
        <v>780.7</v>
      </c>
      <c r="H23" s="76">
        <f t="shared" si="3"/>
        <v>84.169999999999987</v>
      </c>
      <c r="I23" s="39"/>
      <c r="J23" s="46"/>
      <c r="K23" s="46"/>
      <c r="L23" s="47"/>
      <c r="M23" s="47"/>
      <c r="N23" s="47"/>
      <c r="O23" s="12"/>
      <c r="P23" s="6"/>
    </row>
    <row r="24" spans="1:16">
      <c r="B24" s="91" t="s">
        <v>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</sheetData>
  <mergeCells count="10">
    <mergeCell ref="K1:P1"/>
    <mergeCell ref="K2:P2"/>
    <mergeCell ref="C4:J4"/>
    <mergeCell ref="K3:P3"/>
    <mergeCell ref="B24:P24"/>
    <mergeCell ref="B25:P25"/>
    <mergeCell ref="I6:P6"/>
    <mergeCell ref="A6:H6"/>
    <mergeCell ref="A14:H14"/>
    <mergeCell ref="I14:P14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5" workbookViewId="0">
      <selection activeCell="C33" sqref="C33"/>
    </sheetView>
  </sheetViews>
  <sheetFormatPr defaultRowHeight="15.75"/>
  <cols>
    <col min="1" max="1" width="7.42578125" customWidth="1"/>
    <col min="2" max="2" width="35.5703125" style="5" customWidth="1"/>
    <col min="3" max="3" width="10.28515625" style="5" customWidth="1"/>
    <col min="4" max="5" width="3.140625" style="15" bestFit="1" customWidth="1"/>
    <col min="6" max="6" width="4.140625" style="15" bestFit="1" customWidth="1"/>
    <col min="7" max="7" width="6.28515625" style="15" bestFit="1" customWidth="1"/>
    <col min="8" max="8" width="10.28515625" style="5" customWidth="1"/>
  </cols>
  <sheetData>
    <row r="1" spans="1:8" ht="12.75">
      <c r="B1"/>
      <c r="C1"/>
      <c r="D1"/>
      <c r="E1" s="92" t="s">
        <v>31</v>
      </c>
      <c r="F1" s="92"/>
      <c r="G1" s="92"/>
      <c r="H1" s="92"/>
    </row>
    <row r="2" spans="1:8" ht="12.75">
      <c r="B2"/>
      <c r="C2"/>
      <c r="D2"/>
      <c r="E2" s="92"/>
      <c r="F2" s="92"/>
      <c r="G2" s="92"/>
      <c r="H2" s="92"/>
    </row>
    <row r="3" spans="1:8">
      <c r="B3"/>
      <c r="C3"/>
      <c r="D3"/>
      <c r="E3" s="92" t="s">
        <v>14</v>
      </c>
      <c r="F3" s="92"/>
      <c r="G3" s="92"/>
      <c r="H3" s="92"/>
    </row>
    <row r="4" spans="1:8" ht="16.5" thickBot="1">
      <c r="A4" s="103" t="s">
        <v>33</v>
      </c>
      <c r="B4" s="103"/>
      <c r="C4" s="103"/>
      <c r="D4" s="103"/>
      <c r="E4" s="103"/>
      <c r="F4" s="103"/>
      <c r="G4" s="103"/>
      <c r="H4" s="103"/>
    </row>
    <row r="5" spans="1:8" s="18" customFormat="1" ht="32.25" thickBot="1">
      <c r="A5" s="37" t="s">
        <v>29</v>
      </c>
      <c r="B5" s="25" t="s">
        <v>0</v>
      </c>
      <c r="C5" s="16" t="s">
        <v>11</v>
      </c>
      <c r="D5" s="14" t="s">
        <v>15</v>
      </c>
      <c r="E5" s="14" t="s">
        <v>16</v>
      </c>
      <c r="F5" s="14" t="s">
        <v>17</v>
      </c>
      <c r="G5" s="19" t="s">
        <v>1</v>
      </c>
      <c r="H5" s="17" t="s">
        <v>12</v>
      </c>
    </row>
    <row r="6" spans="1:8" ht="16.5" customHeight="1" thickBot="1">
      <c r="A6" s="94" t="s">
        <v>38</v>
      </c>
      <c r="B6" s="95"/>
      <c r="C6" s="95"/>
      <c r="D6" s="95"/>
      <c r="E6" s="95"/>
      <c r="F6" s="95"/>
      <c r="G6" s="95"/>
      <c r="H6" s="96"/>
    </row>
    <row r="7" spans="1:8">
      <c r="A7" s="41">
        <v>10</v>
      </c>
      <c r="B7" s="61" t="s">
        <v>27</v>
      </c>
      <c r="C7" s="62">
        <v>60</v>
      </c>
      <c r="D7" s="70">
        <v>6</v>
      </c>
      <c r="E7" s="70">
        <v>8</v>
      </c>
      <c r="F7" s="70">
        <v>22</v>
      </c>
      <c r="G7" s="70">
        <f>(F7*4)+(E7*9)+(D7*4)</f>
        <v>184</v>
      </c>
      <c r="H7" s="66">
        <v>15.33</v>
      </c>
    </row>
    <row r="8" spans="1:8">
      <c r="A8" s="38" t="s">
        <v>28</v>
      </c>
      <c r="B8" s="63" t="s">
        <v>20</v>
      </c>
      <c r="C8" s="1">
        <v>210</v>
      </c>
      <c r="D8" s="71">
        <v>12</v>
      </c>
      <c r="E8" s="71">
        <v>12</v>
      </c>
      <c r="F8" s="71">
        <v>52</v>
      </c>
      <c r="G8" s="71">
        <v>316.45</v>
      </c>
      <c r="H8" s="67">
        <v>13.03</v>
      </c>
    </row>
    <row r="9" spans="1:8">
      <c r="A9" s="38">
        <v>693</v>
      </c>
      <c r="B9" s="58" t="s">
        <v>21</v>
      </c>
      <c r="C9" s="1">
        <v>200</v>
      </c>
      <c r="D9" s="11">
        <v>4.09</v>
      </c>
      <c r="E9" s="11">
        <v>5</v>
      </c>
      <c r="F9" s="11">
        <v>20</v>
      </c>
      <c r="G9" s="11">
        <f>(F9*4)+(E9*9)+(D9*4)</f>
        <v>141.36000000000001</v>
      </c>
      <c r="H9" s="3">
        <v>10.23</v>
      </c>
    </row>
    <row r="10" spans="1:8">
      <c r="A10" s="28"/>
      <c r="B10" s="58" t="s">
        <v>7</v>
      </c>
      <c r="C10" s="1">
        <v>31</v>
      </c>
      <c r="D10" s="11">
        <v>2.2999999999999998</v>
      </c>
      <c r="E10" s="11">
        <v>0.2</v>
      </c>
      <c r="F10" s="11">
        <v>15</v>
      </c>
      <c r="G10" s="11">
        <f>(F10*4)+(E10*9)+(D10*4)</f>
        <v>71</v>
      </c>
      <c r="H10" s="3">
        <v>1.88</v>
      </c>
    </row>
    <row r="11" spans="1:8">
      <c r="A11" s="28"/>
      <c r="B11" s="27" t="s">
        <v>40</v>
      </c>
      <c r="C11" s="1">
        <v>200</v>
      </c>
      <c r="D11" s="8">
        <v>0.3</v>
      </c>
      <c r="E11" s="8">
        <v>0.2</v>
      </c>
      <c r="F11" s="8">
        <v>21.7</v>
      </c>
      <c r="G11" s="8">
        <v>90</v>
      </c>
      <c r="H11" s="1">
        <v>27.43</v>
      </c>
    </row>
    <row r="12" spans="1:8">
      <c r="A12" s="28"/>
      <c r="B12" s="27"/>
      <c r="C12" s="65">
        <f t="shared" ref="C12:H12" si="0">SUM(C7:C11)</f>
        <v>701</v>
      </c>
      <c r="D12" s="72">
        <f t="shared" si="0"/>
        <v>24.69</v>
      </c>
      <c r="E12" s="72">
        <f t="shared" si="0"/>
        <v>25.4</v>
      </c>
      <c r="F12" s="72">
        <f t="shared" si="0"/>
        <v>130.69999999999999</v>
      </c>
      <c r="G12" s="72">
        <f t="shared" si="0"/>
        <v>802.81</v>
      </c>
      <c r="H12" s="57">
        <f t="shared" si="0"/>
        <v>67.900000000000006</v>
      </c>
    </row>
    <row r="13" spans="1:8">
      <c r="A13" s="74"/>
      <c r="B13" s="54" t="s">
        <v>32</v>
      </c>
      <c r="C13" s="59"/>
      <c r="D13" s="60"/>
      <c r="E13" s="60"/>
      <c r="F13" s="60"/>
      <c r="G13" s="60"/>
      <c r="H13" s="75"/>
    </row>
    <row r="14" spans="1:8">
      <c r="A14" s="74"/>
      <c r="B14" s="54"/>
      <c r="C14" s="59"/>
      <c r="D14" s="60"/>
      <c r="E14" s="60"/>
      <c r="F14" s="60"/>
      <c r="G14" s="60"/>
      <c r="H14" s="75"/>
    </row>
    <row r="15" spans="1:8" ht="16.5" thickBot="1">
      <c r="A15" s="29"/>
      <c r="B15" s="30"/>
      <c r="C15" s="36"/>
      <c r="D15" s="35"/>
      <c r="E15" s="35"/>
      <c r="F15" s="35"/>
      <c r="G15" s="87" t="s">
        <v>9</v>
      </c>
      <c r="H15" s="42"/>
    </row>
    <row r="16" spans="1:8" ht="19.5" customHeight="1" thickBot="1">
      <c r="A16" s="94" t="s">
        <v>39</v>
      </c>
      <c r="B16" s="95"/>
      <c r="C16" s="95"/>
      <c r="D16" s="95"/>
      <c r="E16" s="95"/>
      <c r="F16" s="95"/>
      <c r="G16" s="95"/>
      <c r="H16" s="96"/>
    </row>
    <row r="17" spans="1:8">
      <c r="A17" s="41">
        <v>42</v>
      </c>
      <c r="B17" s="61" t="s">
        <v>22</v>
      </c>
      <c r="C17" s="68">
        <v>100</v>
      </c>
      <c r="D17" s="70">
        <v>1.4</v>
      </c>
      <c r="E17" s="70">
        <v>4.76</v>
      </c>
      <c r="F17" s="70">
        <v>11.9</v>
      </c>
      <c r="G17" s="70">
        <f>(F17*4)+(E17*9)+(D17*4)</f>
        <v>96.039999999999992</v>
      </c>
      <c r="H17" s="66">
        <v>33.520000000000003</v>
      </c>
    </row>
    <row r="18" spans="1:8" ht="31.5">
      <c r="A18" s="38">
        <v>140</v>
      </c>
      <c r="B18" s="69" t="s">
        <v>23</v>
      </c>
      <c r="C18" s="1">
        <v>250</v>
      </c>
      <c r="D18" s="11">
        <v>5.6</v>
      </c>
      <c r="E18" s="11">
        <v>4.9000000000000004</v>
      </c>
      <c r="F18" s="11">
        <v>13</v>
      </c>
      <c r="G18" s="11">
        <v>118.5</v>
      </c>
      <c r="H18" s="3">
        <v>17.04</v>
      </c>
    </row>
    <row r="19" spans="1:8">
      <c r="A19" s="38">
        <v>471</v>
      </c>
      <c r="B19" s="58" t="s">
        <v>24</v>
      </c>
      <c r="C19" s="1">
        <v>125</v>
      </c>
      <c r="D19" s="11">
        <v>16</v>
      </c>
      <c r="E19" s="11">
        <v>16</v>
      </c>
      <c r="F19" s="11">
        <v>14</v>
      </c>
      <c r="G19" s="11">
        <f>(F19*4)+(E19*9)+(D19*4)</f>
        <v>264</v>
      </c>
      <c r="H19" s="3">
        <v>31.41</v>
      </c>
    </row>
    <row r="20" spans="1:8">
      <c r="A20" s="38"/>
      <c r="B20" s="58" t="s">
        <v>10</v>
      </c>
      <c r="C20" s="1"/>
      <c r="D20" s="11"/>
      <c r="E20" s="11"/>
      <c r="F20" s="11"/>
      <c r="G20" s="11"/>
      <c r="H20" s="3">
        <v>2.38</v>
      </c>
    </row>
    <row r="21" spans="1:8">
      <c r="A21" s="38">
        <v>246</v>
      </c>
      <c r="B21" s="64" t="s">
        <v>25</v>
      </c>
      <c r="C21" s="1">
        <v>180</v>
      </c>
      <c r="D21" s="13">
        <v>2.4</v>
      </c>
      <c r="E21" s="13">
        <v>5.04</v>
      </c>
      <c r="F21" s="13">
        <v>24</v>
      </c>
      <c r="G21" s="11">
        <f>(F21*4)+(E21*9)+(D21*4)</f>
        <v>150.96</v>
      </c>
      <c r="H21" s="20">
        <v>8.5399999999999991</v>
      </c>
    </row>
    <row r="22" spans="1:8">
      <c r="A22" s="38">
        <v>702</v>
      </c>
      <c r="B22" s="64" t="s">
        <v>26</v>
      </c>
      <c r="C22" s="1">
        <v>200</v>
      </c>
      <c r="D22" s="11">
        <v>0</v>
      </c>
      <c r="E22" s="11">
        <v>0.5</v>
      </c>
      <c r="F22" s="11">
        <v>24.5</v>
      </c>
      <c r="G22" s="11">
        <f>(F22*4)+(E22*9)+(D22*4)</f>
        <v>102.5</v>
      </c>
      <c r="H22" s="3">
        <v>6.05</v>
      </c>
    </row>
    <row r="23" spans="1:8">
      <c r="A23" s="28"/>
      <c r="B23" s="58" t="s">
        <v>7</v>
      </c>
      <c r="C23" s="1">
        <v>31</v>
      </c>
      <c r="D23" s="11">
        <v>2.2999999999999998</v>
      </c>
      <c r="E23" s="11">
        <v>0.2</v>
      </c>
      <c r="F23" s="11">
        <v>15</v>
      </c>
      <c r="G23" s="11">
        <f>(F23*4)+(E23*9)+(D23*4)</f>
        <v>71</v>
      </c>
      <c r="H23" s="3">
        <v>1.88</v>
      </c>
    </row>
    <row r="24" spans="1:8">
      <c r="A24" s="28"/>
      <c r="B24" s="58" t="s">
        <v>8</v>
      </c>
      <c r="C24" s="1">
        <v>25</v>
      </c>
      <c r="D24" s="11">
        <v>1.6</v>
      </c>
      <c r="E24" s="11">
        <v>1</v>
      </c>
      <c r="F24" s="11">
        <v>9.6</v>
      </c>
      <c r="G24" s="11">
        <v>54</v>
      </c>
      <c r="H24" s="3">
        <v>1.6</v>
      </c>
    </row>
    <row r="25" spans="1:8">
      <c r="A25" s="28"/>
      <c r="B25" s="58"/>
      <c r="C25" s="2">
        <f t="shared" ref="C25:H25" si="1">SUM(C16:C24)</f>
        <v>911</v>
      </c>
      <c r="D25" s="73">
        <f t="shared" si="1"/>
        <v>29.3</v>
      </c>
      <c r="E25" s="73">
        <f t="shared" si="1"/>
        <v>32.4</v>
      </c>
      <c r="F25" s="73">
        <f t="shared" si="1"/>
        <v>112</v>
      </c>
      <c r="G25" s="73">
        <f t="shared" si="1"/>
        <v>857</v>
      </c>
      <c r="H25" s="57">
        <f t="shared" si="1"/>
        <v>102.41999999999997</v>
      </c>
    </row>
    <row r="26" spans="1:8">
      <c r="A26" s="28"/>
      <c r="B26" s="58"/>
      <c r="C26" s="2"/>
      <c r="D26" s="73"/>
      <c r="E26" s="73"/>
      <c r="F26" s="73"/>
      <c r="G26" s="73"/>
      <c r="H26" s="57"/>
    </row>
    <row r="27" spans="1:8" ht="19.5" thickBot="1">
      <c r="A27" s="29"/>
      <c r="B27" s="40"/>
      <c r="C27" s="22"/>
      <c r="D27" s="23"/>
      <c r="E27" s="23"/>
      <c r="F27" s="23"/>
      <c r="G27" s="23" t="s">
        <v>9</v>
      </c>
      <c r="H27" s="24"/>
    </row>
    <row r="28" spans="1:8">
      <c r="A28" s="104" t="s">
        <v>18</v>
      </c>
      <c r="B28" s="104"/>
      <c r="C28" s="104"/>
      <c r="D28" s="104"/>
      <c r="E28" s="104"/>
      <c r="F28" s="104"/>
      <c r="G28" s="104"/>
      <c r="H28" s="104"/>
    </row>
    <row r="29" spans="1:8">
      <c r="A29" s="93" t="s">
        <v>5</v>
      </c>
      <c r="B29" s="93"/>
      <c r="C29" s="93"/>
      <c r="D29" s="93"/>
      <c r="E29" s="93"/>
      <c r="F29" s="93"/>
      <c r="G29" s="93"/>
      <c r="H29" s="93"/>
    </row>
  </sheetData>
  <mergeCells count="7">
    <mergeCell ref="E1:H2"/>
    <mergeCell ref="E3:H3"/>
    <mergeCell ref="A4:H4"/>
    <mergeCell ref="A28:H28"/>
    <mergeCell ref="A29:H29"/>
    <mergeCell ref="A6:H6"/>
    <mergeCell ref="A16:H1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2021-11-12T04:39:16Z</cp:lastPrinted>
  <dcterms:created xsi:type="dcterms:W3CDTF">1996-10-08T23:32:33Z</dcterms:created>
  <dcterms:modified xsi:type="dcterms:W3CDTF">2022-04-02T09:12:56Z</dcterms:modified>
</cp:coreProperties>
</file>