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27" sheetId="6" r:id="rId1"/>
    <sheet name="27 овз" sheetId="7" r:id="rId2"/>
  </sheets>
  <calcPr calcId="152511" refMode="R1C1"/>
</workbook>
</file>

<file path=xl/calcChain.xml><?xml version="1.0" encoding="utf-8"?>
<calcChain xmlns="http://schemas.openxmlformats.org/spreadsheetml/2006/main">
  <c r="M9" i="6" l="1"/>
  <c r="M12" i="6" s="1"/>
  <c r="G21" i="7"/>
  <c r="G12" i="7"/>
  <c r="G23" i="7" s="1"/>
  <c r="F16" i="7"/>
  <c r="F21" i="7" s="1"/>
  <c r="F17" i="7"/>
  <c r="F18" i="7"/>
  <c r="E21" i="7"/>
  <c r="D21" i="7"/>
  <c r="C21" i="7"/>
  <c r="B21" i="7"/>
  <c r="F7" i="7"/>
  <c r="F9" i="7"/>
  <c r="F12" i="7"/>
  <c r="E12" i="7"/>
  <c r="D12" i="7"/>
  <c r="C12" i="7"/>
  <c r="J12" i="6"/>
  <c r="K12" i="6"/>
  <c r="L12" i="6"/>
  <c r="M7" i="6"/>
  <c r="M10" i="6"/>
  <c r="N12" i="6"/>
  <c r="I12" i="6"/>
  <c r="G24" i="6"/>
  <c r="F17" i="6"/>
  <c r="F18" i="6"/>
  <c r="F24" i="6" s="1"/>
  <c r="F19" i="6"/>
  <c r="F20" i="6"/>
  <c r="E24" i="6"/>
  <c r="D24" i="6"/>
  <c r="C24" i="6"/>
  <c r="B24" i="6"/>
  <c r="G14" i="6"/>
  <c r="F7" i="6"/>
  <c r="F9" i="6"/>
  <c r="F10" i="6"/>
  <c r="F14" i="6"/>
  <c r="E14" i="6"/>
  <c r="D14" i="6"/>
  <c r="C14" i="6"/>
  <c r="B14" i="6"/>
</calcChain>
</file>

<file path=xl/sharedStrings.xml><?xml version="1.0" encoding="utf-8"?>
<sst xmlns="http://schemas.openxmlformats.org/spreadsheetml/2006/main" count="67" uniqueCount="34">
  <si>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</si>
  <si>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</si>
  <si>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</si>
  <si>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</si>
  <si>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</si>
  <si>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</si>
  <si>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</si>
  <si>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</si>
  <si>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</si>
  <si>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</si>
  <si>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</si>
  <si>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</si>
  <si>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</si>
  <si>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</si>
  <si>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</si>
  <si>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</si>
  <si>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</si>
  <si>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</si>
  <si>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</si>
  <si>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</si>
  <si>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</si>
  <si>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</si>
  <si>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</si>
  <si>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</si>
  <si>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</si>
  <si>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</si>
  <si>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</si>
  <si>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</si>
  <si>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</si>
  <si>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</si>
  <si>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Огурец свежий</t>
  </si>
  <si>
    <t>Школа №____________</t>
  </si>
  <si>
    <t>Меню на 27 сентября 2021г.</t>
  </si>
  <si>
    <t>Школа №______4_________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</si>
</sst>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2" xfId="0" applyFont="1" applyFill="1" applyBorder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4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5" fillId="2" borderId="11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0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left" indent="2"/>
    </xf>
    <xf numFmtId="0" fontId="1" fillId="2" borderId="5" xfId="0" applyFont="1" applyFill="1" applyBorder="1"/>
    <xf numFmtId="0" fontId="1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5" fillId="2" borderId="0" xfId="0" applyNumberFormat="1" applyFont="1" applyFill="1" applyAlignment="1"/>
    <xf numFmtId="1" fontId="4" fillId="0" borderId="1" xfId="0" applyNumberFormat="1" applyFont="1" applyBorder="1"/>
    <xf numFmtId="1" fontId="5" fillId="2" borderId="7" xfId="0" applyNumberFormat="1" applyFont="1" applyFill="1" applyBorder="1" applyAlignment="1">
      <alignment horizontal="center"/>
    </xf>
    <xf numFmtId="1" fontId="4" fillId="0" borderId="6" xfId="0" applyNumberFormat="1" applyFont="1" applyBorder="1"/>
    <xf numFmtId="1" fontId="5" fillId="0" borderId="6" xfId="0" applyNumberFormat="1" applyFont="1" applyBorder="1"/>
    <xf numFmtId="1" fontId="4" fillId="0" borderId="0" xfId="0" applyNumberFormat="1" applyFont="1"/>
    <xf numFmtId="1" fontId="4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 indent="1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75" workbookViewId="0">
      <selection activeCell="I2" sqref="I2:N2"/>
    </sheetView>
  </sheetViews>
  <sheetFormatPr defaultRowHeight="15.75" x14ac:dyDescent="0.25"/>
  <cols>
    <col min="1" max="1" width="34.5703125" style="14" customWidth="1"/>
    <col min="2" max="2" width="10.28515625" style="14" customWidth="1"/>
    <col min="3" max="4" width="3.140625" style="23" bestFit="1" customWidth="1"/>
    <col min="5" max="5" width="4.140625" style="23" bestFit="1" customWidth="1"/>
    <col min="6" max="6" width="5.85546875" style="23" bestFit="1" customWidth="1"/>
    <col min="7" max="7" width="9.85546875" style="20" customWidth="1"/>
    <col min="8" max="8" width="34.85546875" style="14" customWidth="1"/>
    <col min="9" max="9" width="9.7109375" style="14" customWidth="1"/>
    <col min="10" max="11" width="3.140625" style="24" bestFit="1" customWidth="1"/>
    <col min="12" max="12" width="4.140625" style="24" bestFit="1" customWidth="1"/>
    <col min="13" max="13" width="5.85546875" style="24" bestFit="1" customWidth="1"/>
    <col min="14" max="14" width="9.85546875" style="20" bestFit="1" customWidth="1"/>
  </cols>
  <sheetData>
    <row r="1" spans="1:14" x14ac:dyDescent="0.25">
      <c r="A1" s="13"/>
      <c r="I1" s="76"/>
      <c r="J1" s="76"/>
      <c r="K1" s="76"/>
      <c r="L1" s="76"/>
      <c r="M1" s="76"/>
      <c r="N1" s="76"/>
    </row>
    <row r="2" spans="1:14" x14ac:dyDescent="0.25">
      <c r="I2" s="76" t="s">
        <v>33</v>
      </c>
      <c r="J2" s="76"/>
      <c r="K2" s="76"/>
      <c r="L2" s="76"/>
      <c r="M2" s="76"/>
      <c r="N2" s="76"/>
    </row>
    <row r="3" spans="1:14" x14ac:dyDescent="0.25">
      <c r="I3" s="78" t="s">
        <v>3</v>
      </c>
      <c r="J3" s="78"/>
      <c r="K3" s="78"/>
      <c r="L3" s="78"/>
      <c r="M3" s="78"/>
      <c r="N3" s="78"/>
    </row>
    <row r="4" spans="1:14" ht="16.5" thickBot="1" x14ac:dyDescent="0.3">
      <c r="B4" s="77" t="s">
        <v>32</v>
      </c>
      <c r="C4" s="77"/>
      <c r="D4" s="77"/>
      <c r="E4" s="77"/>
      <c r="F4" s="77"/>
      <c r="G4" s="77"/>
      <c r="H4" s="77"/>
    </row>
    <row r="5" spans="1:14" s="48" customFormat="1" ht="32.25" customHeight="1" thickBot="1" x14ac:dyDescent="0.25">
      <c r="A5" s="44" t="s">
        <v>0</v>
      </c>
      <c r="B5" s="45" t="s">
        <v>12</v>
      </c>
      <c r="C5" s="39" t="s">
        <v>17</v>
      </c>
      <c r="D5" s="39" t="s">
        <v>18</v>
      </c>
      <c r="E5" s="39" t="s">
        <v>19</v>
      </c>
      <c r="F5" s="46" t="s">
        <v>1</v>
      </c>
      <c r="G5" s="47" t="s">
        <v>13</v>
      </c>
      <c r="H5" s="44" t="s">
        <v>0</v>
      </c>
      <c r="I5" s="45" t="s">
        <v>12</v>
      </c>
      <c r="J5" s="39" t="s">
        <v>17</v>
      </c>
      <c r="K5" s="39" t="s">
        <v>18</v>
      </c>
      <c r="L5" s="39" t="s">
        <v>19</v>
      </c>
      <c r="M5" s="46" t="s">
        <v>1</v>
      </c>
      <c r="N5" s="47" t="s">
        <v>13</v>
      </c>
    </row>
    <row r="6" spans="1:14" ht="16.5" thickBot="1" x14ac:dyDescent="0.3">
      <c r="A6" s="81" t="s">
        <v>2</v>
      </c>
      <c r="B6" s="82"/>
      <c r="C6" s="82"/>
      <c r="D6" s="82"/>
      <c r="E6" s="82"/>
      <c r="F6" s="82"/>
      <c r="G6" s="83"/>
      <c r="H6" s="81" t="s">
        <v>4</v>
      </c>
      <c r="I6" s="82"/>
      <c r="J6" s="82"/>
      <c r="K6" s="82"/>
      <c r="L6" s="82"/>
      <c r="M6" s="82"/>
      <c r="N6" s="83"/>
    </row>
    <row r="7" spans="1:14" x14ac:dyDescent="0.25">
      <c r="A7" s="3" t="s">
        <v>21</v>
      </c>
      <c r="B7" s="50">
        <v>60</v>
      </c>
      <c r="C7" s="25">
        <v>6</v>
      </c>
      <c r="D7" s="25">
        <v>8</v>
      </c>
      <c r="E7" s="25">
        <v>22</v>
      </c>
      <c r="F7" s="25">
        <f>(E7*4)+(D7*9)+(C7*4)</f>
        <v>184</v>
      </c>
      <c r="G7" s="12">
        <v>12.59</v>
      </c>
      <c r="H7" s="3" t="s">
        <v>21</v>
      </c>
      <c r="I7" s="50">
        <v>60</v>
      </c>
      <c r="J7" s="25">
        <v>6</v>
      </c>
      <c r="K7" s="25">
        <v>8</v>
      </c>
      <c r="L7" s="25">
        <v>22</v>
      </c>
      <c r="M7" s="25">
        <f>(L7*4)+(K7*9)+(J7*4)</f>
        <v>184</v>
      </c>
      <c r="N7" s="12">
        <v>12.59</v>
      </c>
    </row>
    <row r="8" spans="1:14" x14ac:dyDescent="0.25">
      <c r="A8" s="3" t="s">
        <v>22</v>
      </c>
      <c r="B8" s="1">
        <v>205</v>
      </c>
      <c r="C8" s="52">
        <v>7.67</v>
      </c>
      <c r="D8" s="52">
        <v>9.44</v>
      </c>
      <c r="E8" s="52">
        <v>23.8</v>
      </c>
      <c r="F8" s="53">
        <v>210.96</v>
      </c>
      <c r="G8" s="54">
        <v>12.15</v>
      </c>
      <c r="H8" s="3" t="s">
        <v>22</v>
      </c>
      <c r="I8" s="1">
        <v>205</v>
      </c>
      <c r="J8" s="52">
        <v>7.67</v>
      </c>
      <c r="K8" s="52">
        <v>9.44</v>
      </c>
      <c r="L8" s="52">
        <v>23.8</v>
      </c>
      <c r="M8" s="53">
        <v>210.96</v>
      </c>
      <c r="N8" s="54">
        <v>12.15</v>
      </c>
    </row>
    <row r="9" spans="1:14" x14ac:dyDescent="0.25">
      <c r="A9" s="3" t="s">
        <v>23</v>
      </c>
      <c r="B9" s="1">
        <v>40</v>
      </c>
      <c r="C9" s="25">
        <v>5</v>
      </c>
      <c r="D9" s="25">
        <v>5</v>
      </c>
      <c r="E9" s="25">
        <v>0</v>
      </c>
      <c r="F9" s="25">
        <f>(E9*4)+(D9*9)+(C9*4)</f>
        <v>65</v>
      </c>
      <c r="G9" s="12">
        <v>12.67</v>
      </c>
      <c r="H9" s="3" t="s">
        <v>23</v>
      </c>
      <c r="I9" s="1">
        <v>40</v>
      </c>
      <c r="J9" s="25">
        <v>5</v>
      </c>
      <c r="K9" s="25">
        <v>5</v>
      </c>
      <c r="L9" s="25">
        <v>0</v>
      </c>
      <c r="M9" s="25">
        <f>(L9*4)+(K9*9)+(J9*4)</f>
        <v>65</v>
      </c>
      <c r="N9" s="12">
        <v>12.67</v>
      </c>
    </row>
    <row r="10" spans="1:14" x14ac:dyDescent="0.25">
      <c r="A10" s="3" t="s">
        <v>24</v>
      </c>
      <c r="B10" s="1">
        <v>200</v>
      </c>
      <c r="C10" s="25">
        <v>1.6</v>
      </c>
      <c r="D10" s="25">
        <v>1.3</v>
      </c>
      <c r="E10" s="25">
        <v>17.3</v>
      </c>
      <c r="F10" s="25">
        <f>(E10*4)+(D10*9)+(C10*4)</f>
        <v>87.300000000000011</v>
      </c>
      <c r="G10" s="12">
        <v>4.7</v>
      </c>
      <c r="H10" s="3" t="s">
        <v>24</v>
      </c>
      <c r="I10" s="1">
        <v>200</v>
      </c>
      <c r="J10" s="25">
        <v>1.6</v>
      </c>
      <c r="K10" s="25">
        <v>1.3</v>
      </c>
      <c r="L10" s="25">
        <v>17.3</v>
      </c>
      <c r="M10" s="25">
        <f>(L10*4)+(K10*9)+(J10*4)</f>
        <v>87.300000000000011</v>
      </c>
      <c r="N10" s="12">
        <v>4.7</v>
      </c>
    </row>
    <row r="11" spans="1:14" x14ac:dyDescent="0.25">
      <c r="A11" s="3" t="s">
        <v>8</v>
      </c>
      <c r="B11" s="1">
        <v>31</v>
      </c>
      <c r="C11" s="25">
        <v>2.2999999999999998</v>
      </c>
      <c r="D11" s="25">
        <v>0.2</v>
      </c>
      <c r="E11" s="25">
        <v>15</v>
      </c>
      <c r="F11" s="25">
        <v>71</v>
      </c>
      <c r="G11" s="12">
        <v>1.79</v>
      </c>
      <c r="H11" s="3" t="s">
        <v>8</v>
      </c>
      <c r="I11" s="1">
        <v>31</v>
      </c>
      <c r="J11" s="25">
        <v>2.2999999999999998</v>
      </c>
      <c r="K11" s="25">
        <v>0.2</v>
      </c>
      <c r="L11" s="25">
        <v>15</v>
      </c>
      <c r="M11" s="25">
        <v>71</v>
      </c>
      <c r="N11" s="12">
        <v>1.79</v>
      </c>
    </row>
    <row r="12" spans="1:14" x14ac:dyDescent="0.25">
      <c r="A12" s="7" t="s">
        <v>25</v>
      </c>
      <c r="B12" s="1">
        <v>100</v>
      </c>
      <c r="C12" s="25">
        <v>0.3</v>
      </c>
      <c r="D12" s="25">
        <v>0.2</v>
      </c>
      <c r="E12" s="25">
        <v>21.7</v>
      </c>
      <c r="F12" s="25">
        <v>90</v>
      </c>
      <c r="G12" s="4">
        <v>44.23</v>
      </c>
      <c r="H12" s="3"/>
      <c r="I12" s="51">
        <f t="shared" ref="I12:N12" si="0">SUM(I7:I11)</f>
        <v>536</v>
      </c>
      <c r="J12" s="25">
        <f t="shared" si="0"/>
        <v>22.570000000000004</v>
      </c>
      <c r="K12" s="25">
        <f t="shared" si="0"/>
        <v>23.939999999999998</v>
      </c>
      <c r="L12" s="25">
        <f t="shared" si="0"/>
        <v>78.099999999999994</v>
      </c>
      <c r="M12" s="25">
        <f t="shared" si="0"/>
        <v>618.26</v>
      </c>
      <c r="N12" s="8">
        <f t="shared" si="0"/>
        <v>43.900000000000006</v>
      </c>
    </row>
    <row r="13" spans="1:14" x14ac:dyDescent="0.25">
      <c r="A13" s="7" t="s">
        <v>11</v>
      </c>
      <c r="B13" s="1">
        <v>200</v>
      </c>
      <c r="C13" s="25">
        <v>0.3</v>
      </c>
      <c r="D13" s="25">
        <v>0.2</v>
      </c>
      <c r="E13" s="25">
        <v>21.7</v>
      </c>
      <c r="F13" s="25">
        <v>90</v>
      </c>
      <c r="G13" s="55">
        <v>27.43</v>
      </c>
      <c r="H13" s="3"/>
      <c r="I13" s="1"/>
      <c r="J13" s="21"/>
      <c r="K13" s="21"/>
      <c r="L13" s="21"/>
      <c r="M13" s="21"/>
      <c r="N13" s="4"/>
    </row>
    <row r="14" spans="1:14" x14ac:dyDescent="0.25">
      <c r="A14" s="7"/>
      <c r="B14" s="51">
        <f t="shared" ref="B14:G14" si="1">SUM(B7:B13)</f>
        <v>836</v>
      </c>
      <c r="C14" s="25">
        <f t="shared" si="1"/>
        <v>23.170000000000005</v>
      </c>
      <c r="D14" s="25">
        <f t="shared" si="1"/>
        <v>24.339999999999996</v>
      </c>
      <c r="E14" s="25">
        <f t="shared" si="1"/>
        <v>121.5</v>
      </c>
      <c r="F14" s="25">
        <f t="shared" si="1"/>
        <v>798.26</v>
      </c>
      <c r="G14" s="8">
        <f t="shared" si="1"/>
        <v>115.56</v>
      </c>
      <c r="H14" s="7"/>
      <c r="I14" s="2"/>
      <c r="J14" s="25"/>
      <c r="K14" s="25"/>
      <c r="L14" s="25"/>
      <c r="M14" s="25"/>
      <c r="N14" s="8"/>
    </row>
    <row r="15" spans="1:14" ht="16.5" thickBot="1" x14ac:dyDescent="0.3">
      <c r="A15" s="7"/>
      <c r="B15" s="2"/>
      <c r="C15" s="37"/>
      <c r="D15" s="37"/>
      <c r="E15" s="37"/>
      <c r="F15" s="37"/>
      <c r="G15" s="8"/>
      <c r="H15" s="15"/>
      <c r="I15" s="2"/>
      <c r="J15" s="21"/>
      <c r="K15" s="21"/>
      <c r="L15" s="21"/>
      <c r="M15" s="25"/>
      <c r="N15" s="8"/>
    </row>
    <row r="16" spans="1:14" ht="16.5" thickBot="1" x14ac:dyDescent="0.3">
      <c r="A16" s="81" t="s">
        <v>5</v>
      </c>
      <c r="B16" s="82"/>
      <c r="C16" s="82"/>
      <c r="D16" s="82"/>
      <c r="E16" s="82"/>
      <c r="F16" s="82"/>
      <c r="G16" s="83"/>
      <c r="H16" s="31"/>
      <c r="I16" s="29"/>
      <c r="J16" s="33"/>
      <c r="K16" s="33"/>
      <c r="L16" s="33"/>
      <c r="M16" s="33"/>
      <c r="N16" s="12"/>
    </row>
    <row r="17" spans="1:14" x14ac:dyDescent="0.25">
      <c r="A17" s="3" t="s">
        <v>26</v>
      </c>
      <c r="B17" s="1">
        <v>60</v>
      </c>
      <c r="C17" s="25">
        <v>1.5</v>
      </c>
      <c r="D17" s="25">
        <v>4.2</v>
      </c>
      <c r="E17" s="25">
        <v>7.5</v>
      </c>
      <c r="F17" s="25">
        <f>(E17*4)+(D17*9)+(C17*4)</f>
        <v>73.800000000000011</v>
      </c>
      <c r="G17" s="12">
        <v>11.27</v>
      </c>
      <c r="H17" s="32"/>
      <c r="I17" s="30"/>
      <c r="J17" s="34"/>
      <c r="K17" s="34"/>
      <c r="L17" s="34"/>
      <c r="M17" s="34"/>
      <c r="N17" s="5"/>
    </row>
    <row r="18" spans="1:14" x14ac:dyDescent="0.25">
      <c r="A18" s="3" t="s">
        <v>27</v>
      </c>
      <c r="B18" s="1">
        <v>210</v>
      </c>
      <c r="C18" s="25">
        <v>1.44</v>
      </c>
      <c r="D18" s="25">
        <v>5.6</v>
      </c>
      <c r="E18" s="25">
        <v>11.96</v>
      </c>
      <c r="F18" s="25">
        <f>(E18*4)+(D18*9)+(C18*4)</f>
        <v>104.00000000000001</v>
      </c>
      <c r="G18" s="56">
        <v>13.68</v>
      </c>
      <c r="H18" s="26"/>
      <c r="I18" s="27"/>
      <c r="J18" s="35"/>
      <c r="K18" s="35"/>
      <c r="L18" s="35"/>
      <c r="M18" s="36"/>
      <c r="N18" s="28"/>
    </row>
    <row r="19" spans="1:14" x14ac:dyDescent="0.25">
      <c r="A19" s="3" t="s">
        <v>28</v>
      </c>
      <c r="B19" s="1">
        <v>200</v>
      </c>
      <c r="C19" s="25">
        <v>14.2</v>
      </c>
      <c r="D19" s="25">
        <v>14.2</v>
      </c>
      <c r="E19" s="25">
        <v>27.2</v>
      </c>
      <c r="F19" s="25">
        <f>(E19*4)+(D19*9)+(C19*4)</f>
        <v>293.39999999999998</v>
      </c>
      <c r="G19" s="12">
        <v>38.270000000000003</v>
      </c>
      <c r="H19" s="3"/>
      <c r="I19" s="1"/>
      <c r="J19" s="21"/>
      <c r="K19" s="21"/>
      <c r="L19" s="21"/>
      <c r="M19" s="25"/>
      <c r="N19" s="4"/>
    </row>
    <row r="20" spans="1:14" x14ac:dyDescent="0.25">
      <c r="A20" s="3" t="s">
        <v>29</v>
      </c>
      <c r="B20" s="1">
        <v>200</v>
      </c>
      <c r="C20" s="25">
        <v>0</v>
      </c>
      <c r="D20" s="25">
        <v>0</v>
      </c>
      <c r="E20" s="25">
        <v>25</v>
      </c>
      <c r="F20" s="25">
        <f>(E20*4)+(D20*9)+(C20*4)</f>
        <v>100</v>
      </c>
      <c r="G20" s="12">
        <v>4.92</v>
      </c>
      <c r="H20" s="3"/>
      <c r="I20" s="1"/>
      <c r="J20" s="21"/>
      <c r="K20" s="21"/>
      <c r="L20" s="21"/>
      <c r="M20" s="25"/>
      <c r="N20" s="4"/>
    </row>
    <row r="21" spans="1:14" x14ac:dyDescent="0.25">
      <c r="A21" s="3" t="s">
        <v>8</v>
      </c>
      <c r="B21" s="1">
        <v>31</v>
      </c>
      <c r="C21" s="25">
        <v>2.2999999999999998</v>
      </c>
      <c r="D21" s="25">
        <v>0.2</v>
      </c>
      <c r="E21" s="25">
        <v>15</v>
      </c>
      <c r="F21" s="25">
        <v>71</v>
      </c>
      <c r="G21" s="12">
        <v>1.79</v>
      </c>
      <c r="H21" s="61"/>
      <c r="I21" s="1"/>
      <c r="J21" s="21"/>
      <c r="K21" s="21"/>
      <c r="L21" s="21"/>
      <c r="M21" s="25"/>
      <c r="N21" s="4"/>
    </row>
    <row r="22" spans="1:14" x14ac:dyDescent="0.25">
      <c r="A22" s="3" t="s">
        <v>9</v>
      </c>
      <c r="B22" s="1">
        <v>25</v>
      </c>
      <c r="C22" s="25">
        <v>1.6</v>
      </c>
      <c r="D22" s="25">
        <v>1</v>
      </c>
      <c r="E22" s="25">
        <v>9.6</v>
      </c>
      <c r="F22" s="25">
        <v>54</v>
      </c>
      <c r="G22" s="12">
        <v>1.5</v>
      </c>
      <c r="H22" s="7"/>
      <c r="I22" s="1"/>
      <c r="J22" s="21"/>
      <c r="K22" s="21"/>
      <c r="L22" s="21"/>
      <c r="M22" s="25"/>
      <c r="N22" s="4"/>
    </row>
    <row r="23" spans="1:14" x14ac:dyDescent="0.25">
      <c r="A23" s="7" t="s">
        <v>11</v>
      </c>
      <c r="B23" s="1">
        <v>200</v>
      </c>
      <c r="C23" s="25">
        <v>0.3</v>
      </c>
      <c r="D23" s="25">
        <v>0.2</v>
      </c>
      <c r="E23" s="25">
        <v>21.7</v>
      </c>
      <c r="F23" s="25">
        <v>90</v>
      </c>
      <c r="G23" s="55">
        <v>27.43</v>
      </c>
      <c r="H23" s="3"/>
      <c r="I23" s="1"/>
      <c r="J23" s="21"/>
      <c r="K23" s="21"/>
      <c r="L23" s="21"/>
      <c r="M23" s="25"/>
      <c r="N23" s="4"/>
    </row>
    <row r="24" spans="1:14" x14ac:dyDescent="0.25">
      <c r="A24" s="7"/>
      <c r="B24" s="51">
        <f t="shared" ref="B24:G24" si="2">SUM(B17:B23)</f>
        <v>926</v>
      </c>
      <c r="C24" s="25">
        <f t="shared" si="2"/>
        <v>21.340000000000003</v>
      </c>
      <c r="D24" s="25">
        <f t="shared" si="2"/>
        <v>25.4</v>
      </c>
      <c r="E24" s="25">
        <f t="shared" si="2"/>
        <v>117.96</v>
      </c>
      <c r="F24" s="25">
        <f t="shared" si="2"/>
        <v>786.2</v>
      </c>
      <c r="G24" s="8">
        <f t="shared" si="2"/>
        <v>98.860000000000014</v>
      </c>
      <c r="H24" s="3"/>
      <c r="I24" s="1"/>
      <c r="J24" s="21"/>
      <c r="K24" s="21"/>
      <c r="L24" s="21"/>
      <c r="M24" s="25"/>
      <c r="N24" s="4"/>
    </row>
    <row r="25" spans="1:14" ht="16.5" thickBot="1" x14ac:dyDescent="0.3">
      <c r="A25" s="57"/>
      <c r="B25" s="58"/>
      <c r="C25" s="59"/>
      <c r="D25" s="59"/>
      <c r="E25" s="59"/>
      <c r="F25" s="59"/>
      <c r="G25" s="60"/>
      <c r="H25" s="62"/>
      <c r="I25" s="63"/>
      <c r="J25" s="64"/>
      <c r="K25" s="64"/>
      <c r="L25" s="64"/>
      <c r="M25" s="65"/>
      <c r="N25" s="22"/>
    </row>
    <row r="26" spans="1:14" x14ac:dyDescent="0.25">
      <c r="A26" s="79" t="s">
        <v>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x14ac:dyDescent="0.25">
      <c r="A27" s="80" t="s">
        <v>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</sheetData>
  <mergeCells count="9">
    <mergeCell ref="I1:N1"/>
    <mergeCell ref="I2:N2"/>
    <mergeCell ref="B4:H4"/>
    <mergeCell ref="I3:N3"/>
    <mergeCell ref="A26:N26"/>
    <mergeCell ref="A27:N27"/>
    <mergeCell ref="A16:G16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5" workbookViewId="0">
      <selection activeCell="E28" sqref="E28"/>
    </sheetView>
  </sheetViews>
  <sheetFormatPr defaultRowHeight="15.75" x14ac:dyDescent="0.25"/>
  <cols>
    <col min="1" max="1" width="31" style="14" customWidth="1"/>
    <col min="2" max="2" width="10.28515625" style="14" customWidth="1"/>
    <col min="3" max="4" width="3.140625" style="71" bestFit="1" customWidth="1"/>
    <col min="5" max="5" width="4.140625" style="71" bestFit="1" customWidth="1"/>
    <col min="6" max="6" width="6.5703125" style="71" bestFit="1" customWidth="1"/>
    <col min="7" max="7" width="10.28515625" style="14" customWidth="1"/>
  </cols>
  <sheetData>
    <row r="1" spans="1:7" x14ac:dyDescent="0.25">
      <c r="B1" s="38"/>
      <c r="C1" s="66"/>
      <c r="D1" s="78" t="s">
        <v>31</v>
      </c>
      <c r="E1" s="78"/>
      <c r="F1" s="78"/>
      <c r="G1" s="78"/>
    </row>
    <row r="2" spans="1:7" x14ac:dyDescent="0.25">
      <c r="B2" s="38"/>
      <c r="C2" s="66"/>
      <c r="D2" s="78"/>
      <c r="E2" s="78"/>
      <c r="F2" s="78"/>
      <c r="G2" s="78"/>
    </row>
    <row r="3" spans="1:7" x14ac:dyDescent="0.25">
      <c r="B3" s="38"/>
      <c r="C3" s="66"/>
      <c r="D3" s="78" t="s">
        <v>16</v>
      </c>
      <c r="E3" s="78"/>
      <c r="F3" s="78"/>
      <c r="G3" s="78"/>
    </row>
    <row r="4" spans="1:7" ht="16.5" thickBot="1" x14ac:dyDescent="0.3">
      <c r="A4" s="84" t="s">
        <v>32</v>
      </c>
      <c r="B4" s="84"/>
      <c r="C4" s="84"/>
      <c r="D4" s="84"/>
      <c r="E4" s="84"/>
      <c r="F4" s="84"/>
      <c r="G4" s="84"/>
    </row>
    <row r="5" spans="1:7" s="48" customFormat="1" ht="32.25" thickBot="1" x14ac:dyDescent="0.25">
      <c r="A5" s="44" t="s">
        <v>0</v>
      </c>
      <c r="B5" s="45" t="s">
        <v>12</v>
      </c>
      <c r="C5" s="43" t="s">
        <v>17</v>
      </c>
      <c r="D5" s="43" t="s">
        <v>18</v>
      </c>
      <c r="E5" s="43" t="s">
        <v>19</v>
      </c>
      <c r="F5" s="49" t="s">
        <v>1</v>
      </c>
      <c r="G5" s="47" t="s">
        <v>13</v>
      </c>
    </row>
    <row r="6" spans="1:7" ht="16.5" thickBot="1" x14ac:dyDescent="0.3">
      <c r="A6" s="81" t="s">
        <v>14</v>
      </c>
      <c r="B6" s="82"/>
      <c r="C6" s="82"/>
      <c r="D6" s="82"/>
      <c r="E6" s="82"/>
      <c r="F6" s="82"/>
      <c r="G6" s="83"/>
    </row>
    <row r="7" spans="1:7" x14ac:dyDescent="0.25">
      <c r="A7" s="3" t="s">
        <v>21</v>
      </c>
      <c r="B7" s="50">
        <v>60</v>
      </c>
      <c r="C7" s="25">
        <v>6</v>
      </c>
      <c r="D7" s="25">
        <v>8</v>
      </c>
      <c r="E7" s="25">
        <v>22</v>
      </c>
      <c r="F7" s="25">
        <f>(E7*4)+(D7*9)+(C7*4)</f>
        <v>184</v>
      </c>
      <c r="G7" s="4">
        <v>12.59</v>
      </c>
    </row>
    <row r="8" spans="1:7" x14ac:dyDescent="0.25">
      <c r="A8" s="3" t="s">
        <v>22</v>
      </c>
      <c r="B8" s="1">
        <v>205</v>
      </c>
      <c r="C8" s="52">
        <v>7.67</v>
      </c>
      <c r="D8" s="52">
        <v>9.44</v>
      </c>
      <c r="E8" s="72">
        <v>23.8</v>
      </c>
      <c r="F8" s="72">
        <v>210.96</v>
      </c>
      <c r="G8" s="73">
        <v>12.15</v>
      </c>
    </row>
    <row r="9" spans="1:7" x14ac:dyDescent="0.25">
      <c r="A9" s="3" t="s">
        <v>24</v>
      </c>
      <c r="B9" s="1">
        <v>200</v>
      </c>
      <c r="C9" s="25">
        <v>1.6</v>
      </c>
      <c r="D9" s="25">
        <v>1.3</v>
      </c>
      <c r="E9" s="25">
        <v>17.3</v>
      </c>
      <c r="F9" s="25">
        <f>(E9*4)+(D9*9)+(C9*4)</f>
        <v>87.300000000000011</v>
      </c>
      <c r="G9" s="4">
        <v>4.7</v>
      </c>
    </row>
    <row r="10" spans="1:7" x14ac:dyDescent="0.25">
      <c r="A10" s="3" t="s">
        <v>8</v>
      </c>
      <c r="B10" s="1">
        <v>31</v>
      </c>
      <c r="C10" s="25">
        <v>2.2999999999999998</v>
      </c>
      <c r="D10" s="25">
        <v>0.2</v>
      </c>
      <c r="E10" s="25">
        <v>15</v>
      </c>
      <c r="F10" s="25">
        <v>71</v>
      </c>
      <c r="G10" s="4">
        <v>1.79</v>
      </c>
    </row>
    <row r="11" spans="1:7" x14ac:dyDescent="0.25">
      <c r="A11" s="7" t="s">
        <v>11</v>
      </c>
      <c r="B11" s="1">
        <v>200</v>
      </c>
      <c r="C11" s="25">
        <v>0.3</v>
      </c>
      <c r="D11" s="25">
        <v>0.2</v>
      </c>
      <c r="E11" s="25">
        <v>21.7</v>
      </c>
      <c r="F11" s="25">
        <v>90</v>
      </c>
      <c r="G11" s="55">
        <v>27.43</v>
      </c>
    </row>
    <row r="12" spans="1:7" x14ac:dyDescent="0.25">
      <c r="A12" s="74"/>
      <c r="B12" s="2">
        <v>646</v>
      </c>
      <c r="C12" s="25">
        <f>SUM(C7:C11)</f>
        <v>17.87</v>
      </c>
      <c r="D12" s="25">
        <f>SUM(D7:D11)</f>
        <v>19.139999999999997</v>
      </c>
      <c r="E12" s="25">
        <f>SUM(E7:E11)</f>
        <v>99.8</v>
      </c>
      <c r="F12" s="25">
        <f>SUM(F7:F11)</f>
        <v>643.26</v>
      </c>
      <c r="G12" s="8">
        <f>SUM(G7:G11)</f>
        <v>58.66</v>
      </c>
    </row>
    <row r="13" spans="1:7" ht="16.5" thickBot="1" x14ac:dyDescent="0.3">
      <c r="A13" s="11"/>
      <c r="B13" s="9"/>
      <c r="C13" s="67"/>
      <c r="D13" s="67"/>
      <c r="E13" s="67"/>
      <c r="F13" s="67"/>
      <c r="G13" s="10"/>
    </row>
    <row r="14" spans="1:7" ht="16.5" thickBot="1" x14ac:dyDescent="0.3">
      <c r="A14" s="81" t="s">
        <v>15</v>
      </c>
      <c r="B14" s="82"/>
      <c r="C14" s="82"/>
      <c r="D14" s="82"/>
      <c r="E14" s="82"/>
      <c r="F14" s="82"/>
      <c r="G14" s="83"/>
    </row>
    <row r="15" spans="1:7" x14ac:dyDescent="0.25">
      <c r="A15" s="7" t="s">
        <v>30</v>
      </c>
      <c r="B15" s="1">
        <v>50</v>
      </c>
      <c r="C15" s="37">
        <v>0.4</v>
      </c>
      <c r="D15" s="37">
        <v>0</v>
      </c>
      <c r="E15" s="37">
        <v>1.3</v>
      </c>
      <c r="F15" s="37">
        <v>7.5</v>
      </c>
      <c r="G15" s="40">
        <v>12.6</v>
      </c>
    </row>
    <row r="16" spans="1:7" x14ac:dyDescent="0.25">
      <c r="A16" s="3" t="s">
        <v>27</v>
      </c>
      <c r="B16" s="1">
        <v>260</v>
      </c>
      <c r="C16" s="25">
        <v>1.8</v>
      </c>
      <c r="D16" s="25">
        <v>7</v>
      </c>
      <c r="E16" s="25">
        <v>15</v>
      </c>
      <c r="F16" s="25">
        <f>(E16*4)+(D16*9)+(C16*4)</f>
        <v>130.19999999999999</v>
      </c>
      <c r="G16" s="4">
        <v>16.53</v>
      </c>
    </row>
    <row r="17" spans="1:7" x14ac:dyDescent="0.25">
      <c r="A17" s="3" t="s">
        <v>28</v>
      </c>
      <c r="B17" s="1">
        <v>200</v>
      </c>
      <c r="C17" s="25">
        <v>14.2</v>
      </c>
      <c r="D17" s="25">
        <v>14.2</v>
      </c>
      <c r="E17" s="25">
        <v>27.2</v>
      </c>
      <c r="F17" s="25">
        <f>(E17*4)+(D17*9)+(C17*4)</f>
        <v>293.39999999999998</v>
      </c>
      <c r="G17" s="75">
        <v>38.270000000000003</v>
      </c>
    </row>
    <row r="18" spans="1:7" x14ac:dyDescent="0.25">
      <c r="A18" s="3" t="s">
        <v>29</v>
      </c>
      <c r="B18" s="1">
        <v>200</v>
      </c>
      <c r="C18" s="25">
        <v>0</v>
      </c>
      <c r="D18" s="25">
        <v>0</v>
      </c>
      <c r="E18" s="25">
        <v>25</v>
      </c>
      <c r="F18" s="25">
        <f>(E18*4)+(D18*9)+(C18*4)</f>
        <v>100</v>
      </c>
      <c r="G18" s="75">
        <v>4.92</v>
      </c>
    </row>
    <row r="19" spans="1:7" x14ac:dyDescent="0.25">
      <c r="A19" s="3" t="s">
        <v>8</v>
      </c>
      <c r="B19" s="1">
        <v>31</v>
      </c>
      <c r="C19" s="25">
        <v>2.2999999999999998</v>
      </c>
      <c r="D19" s="25">
        <v>0.2</v>
      </c>
      <c r="E19" s="25">
        <v>15</v>
      </c>
      <c r="F19" s="25">
        <v>71</v>
      </c>
      <c r="G19" s="75">
        <v>1.79</v>
      </c>
    </row>
    <row r="20" spans="1:7" x14ac:dyDescent="0.25">
      <c r="A20" s="3" t="s">
        <v>9</v>
      </c>
      <c r="B20" s="1">
        <v>25</v>
      </c>
      <c r="C20" s="25">
        <v>1.6</v>
      </c>
      <c r="D20" s="25">
        <v>1</v>
      </c>
      <c r="E20" s="25">
        <v>9.6</v>
      </c>
      <c r="F20" s="25">
        <v>54</v>
      </c>
      <c r="G20" s="75">
        <v>1.5</v>
      </c>
    </row>
    <row r="21" spans="1:7" x14ac:dyDescent="0.25">
      <c r="A21" s="6"/>
      <c r="B21" s="2">
        <f t="shared" ref="B21:G21" si="0">SUM(B15:B20)</f>
        <v>766</v>
      </c>
      <c r="C21" s="25">
        <f t="shared" si="0"/>
        <v>20.3</v>
      </c>
      <c r="D21" s="25">
        <f t="shared" si="0"/>
        <v>22.4</v>
      </c>
      <c r="E21" s="25">
        <f t="shared" si="0"/>
        <v>93.1</v>
      </c>
      <c r="F21" s="25">
        <f t="shared" si="0"/>
        <v>656.09999999999991</v>
      </c>
      <c r="G21" s="8">
        <f t="shared" si="0"/>
        <v>75.610000000000014</v>
      </c>
    </row>
    <row r="22" spans="1:7" x14ac:dyDescent="0.25">
      <c r="A22" s="41"/>
      <c r="B22" s="19"/>
      <c r="C22" s="68"/>
      <c r="D22" s="68"/>
      <c r="E22" s="68"/>
      <c r="F22" s="68"/>
      <c r="G22" s="42"/>
    </row>
    <row r="23" spans="1:7" ht="16.5" thickBot="1" x14ac:dyDescent="0.3">
      <c r="A23" s="17"/>
      <c r="B23" s="18"/>
      <c r="C23" s="69"/>
      <c r="D23" s="69"/>
      <c r="E23" s="69"/>
      <c r="F23" s="70" t="s">
        <v>10</v>
      </c>
      <c r="G23" s="16">
        <f>G21+G12</f>
        <v>134.27000000000001</v>
      </c>
    </row>
    <row r="24" spans="1:7" x14ac:dyDescent="0.25">
      <c r="A24" s="85" t="s">
        <v>20</v>
      </c>
      <c r="B24" s="85"/>
      <c r="C24" s="85"/>
      <c r="D24" s="85"/>
      <c r="E24" s="85"/>
      <c r="F24" s="85"/>
      <c r="G24" s="85"/>
    </row>
    <row r="25" spans="1:7" x14ac:dyDescent="0.25">
      <c r="A25" s="80" t="s">
        <v>6</v>
      </c>
      <c r="B25" s="80"/>
      <c r="C25" s="80"/>
      <c r="D25" s="80"/>
      <c r="E25" s="80"/>
      <c r="F25" s="80"/>
      <c r="G25" s="80"/>
    </row>
  </sheetData>
  <mergeCells count="7">
    <mergeCell ref="A25:G25"/>
    <mergeCell ref="A14:G14"/>
    <mergeCell ref="A4:G4"/>
    <mergeCell ref="D1:G2"/>
    <mergeCell ref="D3:G3"/>
    <mergeCell ref="A6:G6"/>
    <mergeCell ref="A24:G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2022-04-02T01:15:39Z</dcterms:modified>
</cp:coreProperties>
</file>