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3" i="1"/>
  <c r="I23" i="1"/>
  <c r="H23" i="1"/>
  <c r="F23" i="1"/>
  <c r="E23" i="1"/>
  <c r="G11" i="1"/>
  <c r="J11" i="1"/>
  <c r="I11" i="1"/>
  <c r="H11" i="1"/>
  <c r="F11" i="1"/>
  <c r="E11" i="1"/>
  <c r="G26" i="2"/>
  <c r="E26" i="2"/>
  <c r="D26" i="2"/>
  <c r="C26" i="2"/>
  <c r="B26" i="2"/>
  <c r="F24" i="2"/>
  <c r="F23" i="2"/>
  <c r="F22" i="2"/>
  <c r="F21" i="2"/>
  <c r="F26" i="2" s="1"/>
  <c r="F20" i="2"/>
  <c r="G14" i="2"/>
  <c r="G28" i="2" s="1"/>
  <c r="E14" i="2"/>
  <c r="D14" i="2"/>
  <c r="C14" i="2"/>
  <c r="B14" i="2"/>
  <c r="F12" i="2"/>
  <c r="F11" i="2"/>
  <c r="F10" i="2"/>
  <c r="F8" i="2"/>
  <c r="F7" i="2"/>
  <c r="F14" i="2" l="1"/>
</calcChain>
</file>

<file path=xl/sharedStrings.xml><?xml version="1.0" encoding="utf-8"?>
<sst xmlns="http://schemas.openxmlformats.org/spreadsheetml/2006/main" count="75" uniqueCount="56">
  <si>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</si>
  <si>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</si>
  <si>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</si>
  <si>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</si>
  <si>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</si>
  <si>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</si>
  <si>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</si>
  <si>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</si>
  <si>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</si>
  <si>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</si>
  <si>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</si>
  <si>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</si>
  <si>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</si>
  <si>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</si>
  <si>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</si>
  <si>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</si>
  <si>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</si>
  <si>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</si>
  <si>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</si>
  <si>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</si>
  <si>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</si>
  <si>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</si>
  <si>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</si>
  <si>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</si>
  <si>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</si>
  <si>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</si>
  <si>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</si>
  <si>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Меню на 16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</si>
  <si>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</si>
  <si>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</si>
  <si>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</si>
  <si>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</si>
  <si>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</si>
  <si>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</si>
  <si>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</si>
  <si>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(ОВЗ)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</si>
  <si>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</si>
  <si>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</si>
  <si>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</si>
  <si>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</si>
  <si>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 xml:space="preserve">Чай с лимоном и сахаром </t>
  </si>
  <si>
    <t>Хлеб пшеничный</t>
  </si>
  <si>
    <t xml:space="preserve">Хлеб ржаной </t>
  </si>
  <si>
    <t>Обед (ОВЗ)</t>
  </si>
  <si>
    <t>Сельдь с з/горошком</t>
  </si>
  <si>
    <t xml:space="preserve">Щи со сметаной </t>
  </si>
  <si>
    <t>Рыба (филе) припущенная</t>
  </si>
  <si>
    <t>Рагу овощное</t>
  </si>
  <si>
    <t>Напиток из шиповника</t>
  </si>
  <si>
    <t>Итого</t>
  </si>
  <si>
    <t>_________________________________________________________________</t>
  </si>
  <si>
    <t>ОВЗ</t>
  </si>
  <si>
    <t>соус</t>
  </si>
  <si>
    <t>МАОУ "СОШ№4"</t>
  </si>
  <si>
    <t>Школа №__4____________</t>
  </si>
  <si>
    <t>Зав. производством УМП "Юнрос"Иванова Л.В..__________________________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</si>
</sst>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2" fillId="4" borderId="0" xfId="0" applyFont="1" applyFill="1" applyAlignment="1"/>
    <xf numFmtId="1" fontId="2" fillId="4" borderId="0" xfId="0" applyNumberFormat="1" applyFont="1" applyFill="1" applyAlignment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4" borderId="26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left" vertical="center" indent="1"/>
    </xf>
    <xf numFmtId="2" fontId="1" fillId="4" borderId="9" xfId="0" applyNumberFormat="1" applyFont="1" applyFill="1" applyBorder="1" applyAlignment="1">
      <alignment horizontal="center" vertical="center"/>
    </xf>
    <xf numFmtId="0" fontId="1" fillId="4" borderId="26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1" fillId="0" borderId="9" xfId="0" applyFont="1" applyBorder="1"/>
    <xf numFmtId="1" fontId="5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4" borderId="2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1" fillId="0" borderId="28" xfId="0" applyFont="1" applyBorder="1"/>
    <xf numFmtId="0" fontId="1" fillId="0" borderId="11" xfId="0" applyFont="1" applyBorder="1"/>
    <xf numFmtId="1" fontId="1" fillId="0" borderId="11" xfId="0" applyNumberFormat="1" applyFont="1" applyBorder="1"/>
    <xf numFmtId="1" fontId="2" fillId="0" borderId="11" xfId="0" applyNumberFormat="1" applyFont="1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22</v>
      </c>
      <c r="F1" s="22" t="s">
        <v>51</v>
      </c>
      <c r="I1" t="s">
        <v>1</v>
      </c>
      <c r="J1" s="21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thickBot="1" x14ac:dyDescent="0.35">
      <c r="A4" s="70"/>
      <c r="B4" s="13" t="s">
        <v>15</v>
      </c>
      <c r="C4" s="13"/>
      <c r="D4" s="49" t="s">
        <v>36</v>
      </c>
      <c r="E4" s="40">
        <v>50</v>
      </c>
      <c r="F4" s="42">
        <v>5.46</v>
      </c>
      <c r="G4" s="41">
        <v>84</v>
      </c>
      <c r="H4" s="41">
        <v>2</v>
      </c>
      <c r="I4" s="41">
        <v>4</v>
      </c>
      <c r="J4" s="41">
        <v>10</v>
      </c>
    </row>
    <row r="5" spans="1:10" ht="15.75" x14ac:dyDescent="0.25">
      <c r="A5" s="4" t="s">
        <v>10</v>
      </c>
      <c r="B5" s="5" t="s">
        <v>11</v>
      </c>
      <c r="C5" s="6"/>
      <c r="D5" s="43" t="s">
        <v>37</v>
      </c>
      <c r="E5" s="44">
        <v>115</v>
      </c>
      <c r="F5" s="47">
        <v>31.96</v>
      </c>
      <c r="G5" s="46">
        <v>251</v>
      </c>
      <c r="H5" s="45">
        <v>16</v>
      </c>
      <c r="I5" s="45">
        <v>15</v>
      </c>
      <c r="J5" s="45">
        <v>13</v>
      </c>
    </row>
    <row r="6" spans="1:10" ht="15.75" x14ac:dyDescent="0.25">
      <c r="A6" s="7"/>
      <c r="B6" s="10" t="s">
        <v>52</v>
      </c>
      <c r="C6" s="3"/>
      <c r="D6" s="43" t="s">
        <v>38</v>
      </c>
      <c r="E6" s="44">
        <v>50</v>
      </c>
      <c r="F6" s="48">
        <v>1.47</v>
      </c>
      <c r="G6" s="46">
        <v>59</v>
      </c>
      <c r="H6" s="45"/>
      <c r="I6" s="45"/>
      <c r="J6" s="45"/>
    </row>
    <row r="7" spans="1:10" ht="15.75" x14ac:dyDescent="0.25">
      <c r="A7" s="7"/>
      <c r="B7" s="10" t="s">
        <v>11</v>
      </c>
      <c r="C7" s="3"/>
      <c r="D7" s="49" t="s">
        <v>39</v>
      </c>
      <c r="E7" s="50">
        <v>180</v>
      </c>
      <c r="F7" s="51">
        <v>10.29</v>
      </c>
      <c r="G7" s="46">
        <v>265</v>
      </c>
      <c r="H7" s="46">
        <v>6.5</v>
      </c>
      <c r="I7" s="46">
        <v>6.5</v>
      </c>
      <c r="J7" s="46">
        <v>45</v>
      </c>
    </row>
    <row r="8" spans="1:10" ht="15.75" x14ac:dyDescent="0.25">
      <c r="A8" s="7"/>
      <c r="B8" s="1" t="s">
        <v>12</v>
      </c>
      <c r="C8" s="2"/>
      <c r="D8" s="49" t="s">
        <v>40</v>
      </c>
      <c r="E8" s="50">
        <v>200</v>
      </c>
      <c r="F8" s="51">
        <v>4.55</v>
      </c>
      <c r="G8" s="46">
        <v>71</v>
      </c>
      <c r="H8" s="46">
        <v>0.5</v>
      </c>
      <c r="I8" s="46">
        <v>0.1</v>
      </c>
      <c r="J8" s="46">
        <v>17</v>
      </c>
    </row>
    <row r="9" spans="1:10" ht="15.75" x14ac:dyDescent="0.25">
      <c r="A9" s="7"/>
      <c r="B9" s="1" t="s">
        <v>23</v>
      </c>
      <c r="C9" s="2"/>
      <c r="D9" s="49" t="s">
        <v>41</v>
      </c>
      <c r="E9" s="50">
        <v>31</v>
      </c>
      <c r="F9" s="51">
        <v>1.79</v>
      </c>
      <c r="G9" s="46">
        <v>71</v>
      </c>
      <c r="H9" s="46">
        <v>2.2999999999999998</v>
      </c>
      <c r="I9" s="46">
        <v>0.2</v>
      </c>
      <c r="J9" s="46">
        <v>15</v>
      </c>
    </row>
    <row r="10" spans="1:10" ht="15.75" x14ac:dyDescent="0.25">
      <c r="A10" s="7"/>
      <c r="B10" s="2" t="s">
        <v>23</v>
      </c>
      <c r="C10" s="2"/>
      <c r="D10" s="49" t="s">
        <v>42</v>
      </c>
      <c r="E10" s="50">
        <v>25</v>
      </c>
      <c r="F10" s="51">
        <v>1.5</v>
      </c>
      <c r="G10" s="46">
        <v>54</v>
      </c>
      <c r="H10" s="46">
        <v>1.6</v>
      </c>
      <c r="I10" s="46">
        <v>1</v>
      </c>
      <c r="J10" s="46">
        <v>9.6</v>
      </c>
    </row>
    <row r="11" spans="1:10" ht="15.75" x14ac:dyDescent="0.25">
      <c r="A11" s="7"/>
      <c r="B11" s="26"/>
      <c r="C11" s="26"/>
      <c r="D11" s="30"/>
      <c r="E11" s="53">
        <f t="shared" ref="E11:G11" si="0">SUM(E4:E10)</f>
        <v>651</v>
      </c>
      <c r="F11" s="54">
        <f t="shared" si="0"/>
        <v>57.019999999999996</v>
      </c>
      <c r="G11" s="46">
        <f t="shared" si="0"/>
        <v>855</v>
      </c>
      <c r="H11" s="46">
        <f t="shared" ref="H11:J11" si="1">SUM(H4:H10)</f>
        <v>28.900000000000002</v>
      </c>
      <c r="I11" s="46">
        <f t="shared" si="1"/>
        <v>26.8</v>
      </c>
      <c r="J11" s="46">
        <f t="shared" si="1"/>
        <v>109.6</v>
      </c>
    </row>
    <row r="12" spans="1:10" ht="15.75" thickBot="1" x14ac:dyDescent="0.3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2"/>
      <c r="C14" s="2"/>
      <c r="D14" s="28"/>
      <c r="E14" s="17"/>
      <c r="F14" s="24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29"/>
      <c r="E15" s="19"/>
      <c r="F15" s="25"/>
      <c r="G15" s="19"/>
      <c r="H15" s="19"/>
      <c r="I15" s="19"/>
      <c r="J15" s="20"/>
    </row>
    <row r="16" spans="1:10" ht="15.75" x14ac:dyDescent="0.25">
      <c r="A16" s="7" t="s">
        <v>14</v>
      </c>
      <c r="B16" s="10" t="s">
        <v>15</v>
      </c>
      <c r="C16" s="3"/>
      <c r="D16" s="49" t="s">
        <v>44</v>
      </c>
      <c r="E16" s="50">
        <v>60</v>
      </c>
      <c r="F16" s="60">
        <v>29.44</v>
      </c>
      <c r="G16" s="59">
        <v>178.95</v>
      </c>
      <c r="H16" s="59">
        <v>8.1</v>
      </c>
      <c r="I16" s="59">
        <v>2.5499999999999998</v>
      </c>
      <c r="J16" s="59">
        <v>21</v>
      </c>
    </row>
    <row r="17" spans="1:10" ht="15.75" x14ac:dyDescent="0.25">
      <c r="A17" s="7"/>
      <c r="B17" s="1" t="s">
        <v>16</v>
      </c>
      <c r="C17" s="2"/>
      <c r="D17" s="49" t="s">
        <v>45</v>
      </c>
      <c r="E17" s="50">
        <v>260</v>
      </c>
      <c r="F17" s="51">
        <v>13.93</v>
      </c>
      <c r="G17" s="46">
        <v>108</v>
      </c>
      <c r="H17" s="46">
        <v>2.16</v>
      </c>
      <c r="I17" s="46">
        <v>5.31</v>
      </c>
      <c r="J17" s="46">
        <v>13</v>
      </c>
    </row>
    <row r="18" spans="1:10" ht="15.75" x14ac:dyDescent="0.25">
      <c r="A18" s="7"/>
      <c r="B18" s="1" t="s">
        <v>17</v>
      </c>
      <c r="C18" s="2"/>
      <c r="D18" s="49" t="s">
        <v>46</v>
      </c>
      <c r="E18" s="50">
        <v>100</v>
      </c>
      <c r="F18" s="51">
        <v>61.48</v>
      </c>
      <c r="G18" s="46">
        <v>189</v>
      </c>
      <c r="H18" s="46">
        <v>13</v>
      </c>
      <c r="I18" s="46">
        <v>8.5</v>
      </c>
      <c r="J18" s="46">
        <v>15</v>
      </c>
    </row>
    <row r="19" spans="1:10" ht="15.75" x14ac:dyDescent="0.25">
      <c r="A19" s="7"/>
      <c r="B19" s="1" t="s">
        <v>18</v>
      </c>
      <c r="C19" s="2"/>
      <c r="D19" s="43" t="s">
        <v>47</v>
      </c>
      <c r="E19" s="50">
        <v>180</v>
      </c>
      <c r="F19" s="51">
        <v>22.98</v>
      </c>
      <c r="G19" s="46">
        <v>205</v>
      </c>
      <c r="H19" s="46">
        <v>3</v>
      </c>
      <c r="I19" s="46">
        <v>8.5</v>
      </c>
      <c r="J19" s="46">
        <v>29</v>
      </c>
    </row>
    <row r="20" spans="1:10" ht="15.75" x14ac:dyDescent="0.25">
      <c r="A20" s="7"/>
      <c r="B20" s="1" t="s">
        <v>19</v>
      </c>
      <c r="C20" s="2"/>
      <c r="D20" s="43" t="s">
        <v>48</v>
      </c>
      <c r="E20" s="50">
        <v>200</v>
      </c>
      <c r="F20" s="51">
        <v>10.28</v>
      </c>
      <c r="G20" s="46">
        <v>87</v>
      </c>
      <c r="H20" s="46">
        <v>0.5</v>
      </c>
      <c r="I20" s="46">
        <v>0.5</v>
      </c>
      <c r="J20" s="46">
        <v>20</v>
      </c>
    </row>
    <row r="21" spans="1:10" ht="15.75" x14ac:dyDescent="0.25">
      <c r="A21" s="7"/>
      <c r="B21" s="1" t="s">
        <v>24</v>
      </c>
      <c r="C21" s="2"/>
      <c r="D21" s="49" t="s">
        <v>41</v>
      </c>
      <c r="E21" s="50">
        <v>31</v>
      </c>
      <c r="F21" s="51">
        <v>1.79</v>
      </c>
      <c r="G21" s="46">
        <v>71</v>
      </c>
      <c r="H21" s="46">
        <v>2.2999999999999998</v>
      </c>
      <c r="I21" s="46">
        <v>0.2</v>
      </c>
      <c r="J21" s="46">
        <v>15</v>
      </c>
    </row>
    <row r="22" spans="1:10" ht="15.75" x14ac:dyDescent="0.25">
      <c r="A22" s="7"/>
      <c r="B22" s="1" t="s">
        <v>21</v>
      </c>
      <c r="C22" s="2"/>
      <c r="D22" s="49" t="s">
        <v>42</v>
      </c>
      <c r="E22" s="50">
        <v>25</v>
      </c>
      <c r="F22" s="51">
        <v>1.5</v>
      </c>
      <c r="G22" s="46">
        <v>54</v>
      </c>
      <c r="H22" s="46">
        <v>1.6</v>
      </c>
      <c r="I22" s="46">
        <v>1</v>
      </c>
      <c r="J22" s="46">
        <v>9.6</v>
      </c>
    </row>
    <row r="23" spans="1:10" ht="15.75" x14ac:dyDescent="0.25">
      <c r="A23" s="7"/>
      <c r="B23" s="26"/>
      <c r="C23" s="26"/>
      <c r="D23" s="30"/>
      <c r="E23" s="53">
        <f>SUM(E15:E22)</f>
        <v>856</v>
      </c>
      <c r="F23" s="54">
        <f>SUM(F16:F22)</f>
        <v>141.39999999999998</v>
      </c>
      <c r="G23" s="46">
        <f>SUM(G15:G22)</f>
        <v>892.95</v>
      </c>
      <c r="H23" s="46">
        <f>SUM(H15:H22)</f>
        <v>30.66</v>
      </c>
      <c r="I23" s="46">
        <f>SUM(I15:I22)</f>
        <v>26.56</v>
      </c>
      <c r="J23" s="46">
        <f>SUM(J15:J22)</f>
        <v>122.6</v>
      </c>
    </row>
    <row r="24" spans="1:10" ht="15.75" thickBot="1" x14ac:dyDescent="0.3">
      <c r="A24" s="8"/>
      <c r="B24" s="9"/>
      <c r="C24" s="9"/>
      <c r="D24" s="29"/>
      <c r="E24" s="19"/>
      <c r="F24" s="25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9" sqref="A29:G29"/>
    </sheetView>
  </sheetViews>
  <sheetFormatPr defaultRowHeight="15" x14ac:dyDescent="0.25"/>
  <cols>
    <col min="1" max="1" width="27.85546875" customWidth="1"/>
  </cols>
  <sheetData>
    <row r="1" spans="1:7" ht="15.75" x14ac:dyDescent="0.25">
      <c r="A1" s="31"/>
      <c r="B1" s="32"/>
      <c r="C1" s="33"/>
      <c r="D1" s="75" t="s">
        <v>54</v>
      </c>
      <c r="E1" s="75"/>
      <c r="F1" s="75"/>
      <c r="G1" s="75"/>
    </row>
    <row r="2" spans="1:7" ht="15.75" x14ac:dyDescent="0.25">
      <c r="A2" s="31"/>
      <c r="B2" s="32"/>
      <c r="C2" s="33"/>
      <c r="D2" s="75"/>
      <c r="E2" s="75"/>
      <c r="F2" s="75"/>
      <c r="G2" s="75"/>
    </row>
    <row r="3" spans="1:7" ht="15.75" x14ac:dyDescent="0.25">
      <c r="A3" s="31"/>
      <c r="B3" s="32"/>
      <c r="C3" s="33"/>
      <c r="D3" s="75"/>
      <c r="E3" s="75"/>
      <c r="F3" s="75"/>
      <c r="G3" s="75"/>
    </row>
    <row r="4" spans="1:7" ht="16.5" thickBot="1" x14ac:dyDescent="0.3">
      <c r="A4" s="76" t="s">
        <v>27</v>
      </c>
      <c r="B4" s="76"/>
      <c r="C4" s="76"/>
      <c r="D4" s="76"/>
      <c r="E4" s="76"/>
      <c r="F4" s="76"/>
      <c r="G4" s="76"/>
    </row>
    <row r="5" spans="1:7" ht="32.25" thickBot="1" x14ac:dyDescent="0.3">
      <c r="A5" s="34" t="s">
        <v>28</v>
      </c>
      <c r="B5" s="35" t="s">
        <v>29</v>
      </c>
      <c r="C5" s="36" t="s">
        <v>30</v>
      </c>
      <c r="D5" s="36" t="s">
        <v>31</v>
      </c>
      <c r="E5" s="36" t="s">
        <v>32</v>
      </c>
      <c r="F5" s="37" t="s">
        <v>33</v>
      </c>
      <c r="G5" s="38" t="s">
        <v>34</v>
      </c>
    </row>
    <row r="6" spans="1:7" ht="16.5" thickBot="1" x14ac:dyDescent="0.3">
      <c r="A6" s="77" t="s">
        <v>35</v>
      </c>
      <c r="B6" s="78"/>
      <c r="C6" s="78"/>
      <c r="D6" s="78"/>
      <c r="E6" s="78"/>
      <c r="F6" s="78"/>
      <c r="G6" s="79"/>
    </row>
    <row r="7" spans="1:7" ht="18.75" x14ac:dyDescent="0.3">
      <c r="A7" s="39" t="s">
        <v>36</v>
      </c>
      <c r="B7" s="40">
        <v>50</v>
      </c>
      <c r="C7" s="41">
        <v>2</v>
      </c>
      <c r="D7" s="41">
        <v>4</v>
      </c>
      <c r="E7" s="41">
        <v>10</v>
      </c>
      <c r="F7" s="41">
        <f>(E7*4)+(D7*9)+(C7*4)</f>
        <v>84</v>
      </c>
      <c r="G7" s="42">
        <v>5.46</v>
      </c>
    </row>
    <row r="8" spans="1:7" ht="15.75" x14ac:dyDescent="0.25">
      <c r="A8" s="43" t="s">
        <v>37</v>
      </c>
      <c r="B8" s="44">
        <v>115</v>
      </c>
      <c r="C8" s="45">
        <v>16</v>
      </c>
      <c r="D8" s="45">
        <v>15</v>
      </c>
      <c r="E8" s="45">
        <v>13</v>
      </c>
      <c r="F8" s="46">
        <f>(E8*4)+(D8*9)+(C8*4)</f>
        <v>251</v>
      </c>
      <c r="G8" s="47">
        <v>31.96</v>
      </c>
    </row>
    <row r="9" spans="1:7" ht="15.75" x14ac:dyDescent="0.25">
      <c r="A9" s="43" t="s">
        <v>38</v>
      </c>
      <c r="B9" s="44"/>
      <c r="C9" s="45"/>
      <c r="D9" s="45"/>
      <c r="E9" s="45"/>
      <c r="F9" s="46"/>
      <c r="G9" s="48">
        <v>1.47</v>
      </c>
    </row>
    <row r="10" spans="1:7" ht="15.75" x14ac:dyDescent="0.25">
      <c r="A10" s="49" t="s">
        <v>39</v>
      </c>
      <c r="B10" s="50">
        <v>180</v>
      </c>
      <c r="C10" s="46">
        <v>6.5</v>
      </c>
      <c r="D10" s="46">
        <v>6.5</v>
      </c>
      <c r="E10" s="46">
        <v>45</v>
      </c>
      <c r="F10" s="46">
        <f>(E10*4)+(D10*9)+(C10*4)</f>
        <v>264.5</v>
      </c>
      <c r="G10" s="51">
        <v>10.29</v>
      </c>
    </row>
    <row r="11" spans="1:7" ht="15.75" x14ac:dyDescent="0.25">
      <c r="A11" s="49" t="s">
        <v>40</v>
      </c>
      <c r="B11" s="50">
        <v>200</v>
      </c>
      <c r="C11" s="46">
        <v>0.5</v>
      </c>
      <c r="D11" s="46">
        <v>0.1</v>
      </c>
      <c r="E11" s="46">
        <v>17</v>
      </c>
      <c r="F11" s="46">
        <f>(E11*4)+(D11*9)+(C11*4)</f>
        <v>70.900000000000006</v>
      </c>
      <c r="G11" s="51">
        <v>4.55</v>
      </c>
    </row>
    <row r="12" spans="1:7" ht="15.75" x14ac:dyDescent="0.25">
      <c r="A12" s="49" t="s">
        <v>41</v>
      </c>
      <c r="B12" s="50">
        <v>31</v>
      </c>
      <c r="C12" s="46">
        <v>2.2999999999999998</v>
      </c>
      <c r="D12" s="46">
        <v>0.2</v>
      </c>
      <c r="E12" s="46">
        <v>15</v>
      </c>
      <c r="F12" s="46">
        <f>(E12*4)+(D12*9)+(C12*4)</f>
        <v>71</v>
      </c>
      <c r="G12" s="51">
        <v>1.79</v>
      </c>
    </row>
    <row r="13" spans="1:7" ht="15.75" x14ac:dyDescent="0.25">
      <c r="A13" s="49" t="s">
        <v>42</v>
      </c>
      <c r="B13" s="50">
        <v>25</v>
      </c>
      <c r="C13" s="46">
        <v>1.6</v>
      </c>
      <c r="D13" s="46">
        <v>1</v>
      </c>
      <c r="E13" s="46">
        <v>9.6</v>
      </c>
      <c r="F13" s="46">
        <v>54</v>
      </c>
      <c r="G13" s="51">
        <v>1.5</v>
      </c>
    </row>
    <row r="14" spans="1:7" ht="15.75" x14ac:dyDescent="0.25">
      <c r="A14" s="52"/>
      <c r="B14" s="53">
        <f t="shared" ref="B14:G14" si="0">SUM(B7:B13)</f>
        <v>601</v>
      </c>
      <c r="C14" s="46">
        <f t="shared" si="0"/>
        <v>28.900000000000002</v>
      </c>
      <c r="D14" s="46">
        <f t="shared" si="0"/>
        <v>26.8</v>
      </c>
      <c r="E14" s="46">
        <f t="shared" si="0"/>
        <v>109.6</v>
      </c>
      <c r="F14" s="46">
        <f t="shared" si="0"/>
        <v>795.4</v>
      </c>
      <c r="G14" s="54">
        <f t="shared" si="0"/>
        <v>57.019999999999996</v>
      </c>
    </row>
    <row r="15" spans="1:7" ht="15.75" x14ac:dyDescent="0.25">
      <c r="A15" s="55"/>
      <c r="B15" s="56"/>
      <c r="C15" s="57"/>
      <c r="D15" s="57"/>
      <c r="E15" s="57"/>
      <c r="F15" s="57"/>
      <c r="G15" s="58"/>
    </row>
    <row r="16" spans="1:7" ht="15.75" x14ac:dyDescent="0.25">
      <c r="A16" s="55"/>
      <c r="B16" s="56"/>
      <c r="C16" s="57"/>
      <c r="D16" s="57"/>
      <c r="E16" s="57"/>
      <c r="F16" s="57"/>
      <c r="G16" s="58"/>
    </row>
    <row r="17" spans="1:7" ht="16.5" thickBot="1" x14ac:dyDescent="0.3">
      <c r="A17" s="55"/>
      <c r="B17" s="56"/>
      <c r="C17" s="57"/>
      <c r="D17" s="57"/>
      <c r="E17" s="57"/>
      <c r="F17" s="57"/>
      <c r="G17" s="58"/>
    </row>
    <row r="18" spans="1:7" ht="16.5" thickBot="1" x14ac:dyDescent="0.3">
      <c r="A18" s="77" t="s">
        <v>43</v>
      </c>
      <c r="B18" s="78"/>
      <c r="C18" s="78"/>
      <c r="D18" s="78"/>
      <c r="E18" s="78"/>
      <c r="F18" s="78"/>
      <c r="G18" s="79"/>
    </row>
    <row r="19" spans="1:7" ht="15.75" x14ac:dyDescent="0.25">
      <c r="A19" s="49" t="s">
        <v>44</v>
      </c>
      <c r="B19" s="50">
        <v>60</v>
      </c>
      <c r="C19" s="59">
        <v>8.1</v>
      </c>
      <c r="D19" s="59">
        <v>2.5499999999999998</v>
      </c>
      <c r="E19" s="59">
        <v>21</v>
      </c>
      <c r="F19" s="59">
        <v>178.95</v>
      </c>
      <c r="G19" s="60">
        <v>29.44</v>
      </c>
    </row>
    <row r="20" spans="1:7" ht="15.75" x14ac:dyDescent="0.25">
      <c r="A20" s="49" t="s">
        <v>45</v>
      </c>
      <c r="B20" s="50">
        <v>260</v>
      </c>
      <c r="C20" s="46">
        <v>2.16</v>
      </c>
      <c r="D20" s="46">
        <v>5.31</v>
      </c>
      <c r="E20" s="46">
        <v>13</v>
      </c>
      <c r="F20" s="46">
        <f>(E20*4)+(D20*9)+(C20*4)</f>
        <v>108.42999999999999</v>
      </c>
      <c r="G20" s="51">
        <v>13.93</v>
      </c>
    </row>
    <row r="21" spans="1:7" ht="15.75" x14ac:dyDescent="0.25">
      <c r="A21" s="49" t="s">
        <v>46</v>
      </c>
      <c r="B21" s="50">
        <v>100</v>
      </c>
      <c r="C21" s="46">
        <v>13</v>
      </c>
      <c r="D21" s="46">
        <v>8.5</v>
      </c>
      <c r="E21" s="46">
        <v>15</v>
      </c>
      <c r="F21" s="46">
        <f>(E21*4)+(D21*9)+(C21*4)</f>
        <v>188.5</v>
      </c>
      <c r="G21" s="51">
        <v>61.48</v>
      </c>
    </row>
    <row r="22" spans="1:7" ht="15.75" x14ac:dyDescent="0.25">
      <c r="A22" s="43" t="s">
        <v>47</v>
      </c>
      <c r="B22" s="50">
        <v>180</v>
      </c>
      <c r="C22" s="46">
        <v>3</v>
      </c>
      <c r="D22" s="46">
        <v>8.5</v>
      </c>
      <c r="E22" s="46">
        <v>29</v>
      </c>
      <c r="F22" s="46">
        <f>(E22*4)+(D22*9)+(C22*4)</f>
        <v>204.5</v>
      </c>
      <c r="G22" s="51">
        <v>22.98</v>
      </c>
    </row>
    <row r="23" spans="1:7" ht="15.75" x14ac:dyDescent="0.25">
      <c r="A23" s="43" t="s">
        <v>48</v>
      </c>
      <c r="B23" s="50">
        <v>200</v>
      </c>
      <c r="C23" s="46">
        <v>0.5</v>
      </c>
      <c r="D23" s="46">
        <v>0.5</v>
      </c>
      <c r="E23" s="46">
        <v>20</v>
      </c>
      <c r="F23" s="46">
        <f>(E23*4)+(D23*9)+(C23*4)</f>
        <v>86.5</v>
      </c>
      <c r="G23" s="51">
        <v>10.28</v>
      </c>
    </row>
    <row r="24" spans="1:7" ht="15.75" x14ac:dyDescent="0.25">
      <c r="A24" s="49" t="s">
        <v>41</v>
      </c>
      <c r="B24" s="50">
        <v>31</v>
      </c>
      <c r="C24" s="46">
        <v>2.2999999999999998</v>
      </c>
      <c r="D24" s="46">
        <v>0.2</v>
      </c>
      <c r="E24" s="46">
        <v>15</v>
      </c>
      <c r="F24" s="46">
        <f>(E24*4)+(D24*9)+(C24*4)</f>
        <v>71</v>
      </c>
      <c r="G24" s="51">
        <v>1.79</v>
      </c>
    </row>
    <row r="25" spans="1:7" ht="15.75" x14ac:dyDescent="0.25">
      <c r="A25" s="49" t="s">
        <v>42</v>
      </c>
      <c r="B25" s="50">
        <v>25</v>
      </c>
      <c r="C25" s="46">
        <v>1.6</v>
      </c>
      <c r="D25" s="46">
        <v>1</v>
      </c>
      <c r="E25" s="46">
        <v>9.6</v>
      </c>
      <c r="F25" s="46">
        <v>54</v>
      </c>
      <c r="G25" s="51">
        <v>1.5</v>
      </c>
    </row>
    <row r="26" spans="1:7" ht="15.75" x14ac:dyDescent="0.25">
      <c r="A26" s="43"/>
      <c r="B26" s="53">
        <f>SUM(B18:B25)</f>
        <v>856</v>
      </c>
      <c r="C26" s="46">
        <f>SUM(C18:C25)</f>
        <v>30.66</v>
      </c>
      <c r="D26" s="46">
        <f>SUM(D18:D25)</f>
        <v>26.56</v>
      </c>
      <c r="E26" s="46">
        <f>SUM(E18:E25)</f>
        <v>122.6</v>
      </c>
      <c r="F26" s="46">
        <f>SUM(F18:F25)</f>
        <v>891.88</v>
      </c>
      <c r="G26" s="54">
        <f>SUM(G19:G25)</f>
        <v>141.39999999999998</v>
      </c>
    </row>
    <row r="27" spans="1:7" ht="15.75" x14ac:dyDescent="0.25">
      <c r="A27" s="61"/>
      <c r="B27" s="62"/>
      <c r="C27" s="63"/>
      <c r="D27" s="63"/>
      <c r="E27" s="63"/>
      <c r="F27" s="63"/>
      <c r="G27" s="64"/>
    </row>
    <row r="28" spans="1:7" ht="16.5" thickBot="1" x14ac:dyDescent="0.3">
      <c r="A28" s="65"/>
      <c r="B28" s="66"/>
      <c r="C28" s="67"/>
      <c r="D28" s="67"/>
      <c r="E28" s="67"/>
      <c r="F28" s="68" t="s">
        <v>49</v>
      </c>
      <c r="G28" s="69">
        <f>G14+G26</f>
        <v>198.41999999999996</v>
      </c>
    </row>
    <row r="29" spans="1:7" ht="15.75" x14ac:dyDescent="0.25">
      <c r="A29" s="80" t="s">
        <v>55</v>
      </c>
      <c r="B29" s="80"/>
      <c r="C29" s="80"/>
      <c r="D29" s="80"/>
      <c r="E29" s="80"/>
      <c r="F29" s="80"/>
      <c r="G29" s="80"/>
    </row>
    <row r="30" spans="1:7" ht="15.75" x14ac:dyDescent="0.25">
      <c r="A30" s="74" t="s">
        <v>50</v>
      </c>
      <c r="B30" s="74"/>
      <c r="C30" s="74"/>
      <c r="D30" s="74"/>
      <c r="E30" s="74"/>
      <c r="F30" s="74"/>
      <c r="G30" s="74"/>
    </row>
  </sheetData>
  <mergeCells count="7">
    <mergeCell ref="A30:G30"/>
    <mergeCell ref="D1:G2"/>
    <mergeCell ref="D3:G3"/>
    <mergeCell ref="A4:G4"/>
    <mergeCell ref="A6:G6"/>
    <mergeCell ref="A18:G18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2021-09-13T12:47:28Z</dcterms:modified>
</cp:coreProperties>
</file>